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D4F48554-1712-4A62-9FE2-3DDD479763CC}" xr6:coauthVersionLast="47" xr6:coauthVersionMax="47" xr10:uidLastSave="{00000000-0000-0000-0000-000000000000}"/>
  <bookViews>
    <workbookView xWindow="-120" yWindow="-120" windowWidth="20730" windowHeight="11040" tabRatio="836" firstSheet="9" activeTab="12" xr2:uid="{00000000-000D-0000-FFFF-FFFF00000000}"/>
  </bookViews>
  <sheets>
    <sheet name="【指定申請書】別紙様式第二号（一）" sheetId="304" r:id="rId1"/>
    <sheet name="【指定申請書】裏面（別紙様式第二号（一））" sheetId="305" r:id="rId2"/>
    <sheet name="【指定更新申請書】別紙様式第二号（二）" sheetId="306" r:id="rId3"/>
    <sheet name="【廃止休止届書】別紙様式第二号（三）" sheetId="307" r:id="rId4"/>
    <sheet name="【変更届出書】別紙様式第二号（四）" sheetId="223" r:id="rId5"/>
    <sheet name="【再開届出書】別紙様式第二号（五）" sheetId="308" r:id="rId6"/>
    <sheet name="【指定辞退届出書】別紙様式第二号（六）" sheetId="309" r:id="rId7"/>
    <sheet name="【居宅】付表第二号（十一）" sheetId="248" r:id="rId8"/>
    <sheet name="【介護予防支援】付表第二号（十二）" sheetId="249" r:id="rId9"/>
    <sheet name="チェックリスト " sheetId="310" r:id="rId10"/>
    <sheet name="居宅介護支援" sheetId="322" r:id="rId11"/>
    <sheet name="記入方法 (10)" sheetId="323" r:id="rId12"/>
    <sheet name="チェックリスト (予防支援)" sheetId="311" r:id="rId13"/>
    <sheet name="標準様式３" sheetId="313" r:id="rId14"/>
    <sheet name="標準様式５" sheetId="315" r:id="rId15"/>
    <sheet name="標準様式６" sheetId="316" r:id="rId16"/>
    <sheet name="別紙②" sheetId="318" r:id="rId17"/>
    <sheet name="別紙④" sheetId="320" r:id="rId18"/>
    <sheet name="標準様式７" sheetId="321" r:id="rId19"/>
  </sheets>
  <externalReferences>
    <externalReference r:id="rId20"/>
  </externalReferences>
  <definedNames>
    <definedName name="【記載例】シフト記号">#REF!</definedName>
    <definedName name="【記載例】シフト記号表">#REF!</definedName>
    <definedName name="_xlnm.Print_Area" localSheetId="8">'【介護予防支援】付表第二号（十二）'!$A$1:$T$29</definedName>
    <definedName name="_xlnm.Print_Area" localSheetId="7">'【居宅】付表第二号（十一）'!$A$1:$T$29</definedName>
    <definedName name="_xlnm.Print_Area" localSheetId="5">'【再開届出書】別紙様式第二号（五）'!$A$1:$AK$35</definedName>
    <definedName name="_xlnm.Print_Area" localSheetId="2">'【指定更新申請書】別紙様式第二号（二）'!$A$1:$AH$65</definedName>
    <definedName name="_xlnm.Print_Area" localSheetId="6">'【指定辞退届出書】別紙様式第二号（六）'!$A$1:$AK$44</definedName>
    <definedName name="_xlnm.Print_Area" localSheetId="0">'【指定申請書】別紙様式第二号（一）'!$A$1:$AJ$58</definedName>
    <definedName name="_xlnm.Print_Area" localSheetId="1">'【指定申請書】裏面（別紙様式第二号（一））'!$A$1:$O$28</definedName>
    <definedName name="_xlnm.Print_Area" localSheetId="3">'【廃止休止届書】別紙様式第二号（三）'!$A$1:$AK$57</definedName>
    <definedName name="_xlnm.Print_Area" localSheetId="4">'【変更届出書】別紙様式第二号（四）'!$A$1:$AI$54</definedName>
    <definedName name="_xlnm.Print_Area" localSheetId="9">'チェックリスト '!$A$1:$H$40</definedName>
    <definedName name="_xlnm.Print_Area" localSheetId="12">'チェックリスト (予防支援)'!$A$1:$H$37</definedName>
    <definedName name="_xlnm.Print_Area" localSheetId="11">'記入方法 (10)'!$A$1:$O$77</definedName>
    <definedName name="_xlnm.Print_Area" localSheetId="10">居宅介護支援!$A$1:$BD$51</definedName>
    <definedName name="_xlnm.Print_Area" localSheetId="14">標準様式５!$A$1:$D$18</definedName>
    <definedName name="_xlnm.Print_Area" localSheetId="15">標準様式６!$A$1:$L$24</definedName>
    <definedName name="_xlnm.Print_Area" localSheetId="18">標準様式７!$A$1:$B$18</definedName>
    <definedName name="_xlnm.Print_Area" localSheetId="16">別紙②!$A$1:$D$19</definedName>
    <definedName name="_xlnm.Print_Area" localSheetId="17">別紙④!$A$1:$D$19</definedName>
    <definedName name="_xlnm.Print_Titles" localSheetId="10">居宅介護支援!$1:$13</definedName>
    <definedName name="オペレーター">#REF!</definedName>
    <definedName name="シフト記号表">[1]シフト記号表!$C$6:$C$47</definedName>
    <definedName name="医師">#REF!</definedName>
    <definedName name="栄養士">#REF!</definedName>
    <definedName name="介護支援専門員">#REF!</definedName>
    <definedName name="介護従業者">#REF!</definedName>
    <definedName name="介護職員">#REF!</definedName>
    <definedName name="介護予防支援担当職員">#REF!</definedName>
    <definedName name="看護職員">#REF!</definedName>
    <definedName name="管理者">#REF!</definedName>
    <definedName name="機能訓練指導員">#REF!</definedName>
    <definedName name="計画作成責任者">#REF!</definedName>
    <definedName name="計画作成担当者">#REF!</definedName>
    <definedName name="言語聴覚士">#REF!</definedName>
    <definedName name="作業療法士">#REF!</definedName>
    <definedName name="職種">#REF!</definedName>
    <definedName name="生活相談員">#REF!</definedName>
    <definedName name="訪問介護員">#REF!</definedName>
    <definedName name="面接相談員">#REF!</definedName>
    <definedName name="理学療法士">#REF!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0" i="322" l="1"/>
  <c r="M45" i="322"/>
  <c r="H50" i="322" s="1"/>
  <c r="H45" i="322"/>
  <c r="C45" i="322"/>
  <c r="H44" i="322"/>
  <c r="C44" i="322"/>
  <c r="P40" i="322"/>
  <c r="L40" i="322"/>
  <c r="J40" i="322"/>
  <c r="G40" i="322"/>
  <c r="E40" i="322"/>
  <c r="G39" i="322"/>
  <c r="E39" i="322"/>
  <c r="G38" i="322"/>
  <c r="E38" i="322"/>
  <c r="G37" i="322"/>
  <c r="E37" i="322"/>
  <c r="G36" i="322"/>
  <c r="E36" i="322"/>
  <c r="AW31" i="322"/>
  <c r="AU31" i="322"/>
  <c r="AW30" i="322"/>
  <c r="AU30" i="322"/>
  <c r="AW29" i="322"/>
  <c r="AU29" i="322"/>
  <c r="AW28" i="322"/>
  <c r="AU28" i="322"/>
  <c r="AW27" i="322"/>
  <c r="AU27" i="322"/>
  <c r="AW26" i="322"/>
  <c r="AU26" i="322"/>
  <c r="AW25" i="322"/>
  <c r="AU25" i="322"/>
  <c r="AW24" i="322"/>
  <c r="AU24" i="322"/>
  <c r="AW23" i="322"/>
  <c r="AU23" i="322"/>
  <c r="AW22" i="322"/>
  <c r="AU22" i="322"/>
  <c r="AW21" i="322"/>
  <c r="AU21" i="322"/>
  <c r="AW20" i="322"/>
  <c r="AU20" i="322"/>
  <c r="AW19" i="322"/>
  <c r="AU19" i="322"/>
  <c r="AW18" i="322"/>
  <c r="AU18" i="322"/>
  <c r="AW17" i="322"/>
  <c r="AU17" i="322"/>
  <c r="AW16" i="322"/>
  <c r="AU16" i="322"/>
  <c r="B16" i="322"/>
  <c r="B17" i="322" s="1"/>
  <c r="B18" i="322" s="1"/>
  <c r="B19" i="322" s="1"/>
  <c r="B20" i="322" s="1"/>
  <c r="B21" i="322" s="1"/>
  <c r="B22" i="322" s="1"/>
  <c r="B23" i="322" s="1"/>
  <c r="B24" i="322" s="1"/>
  <c r="B25" i="322" s="1"/>
  <c r="B26" i="322" s="1"/>
  <c r="B27" i="322" s="1"/>
  <c r="B28" i="322" s="1"/>
  <c r="B29" i="322" s="1"/>
  <c r="B30" i="322" s="1"/>
  <c r="B31" i="322" s="1"/>
  <c r="AW15" i="322"/>
  <c r="AU15" i="322"/>
  <c r="B15" i="322"/>
  <c r="AW14" i="322"/>
  <c r="AU14" i="322"/>
  <c r="AT13" i="322"/>
  <c r="AS13" i="322"/>
  <c r="AR13" i="322"/>
  <c r="AN13" i="322"/>
  <c r="AM13" i="322"/>
  <c r="AL13" i="322"/>
  <c r="AK13" i="322"/>
  <c r="AJ13" i="322"/>
  <c r="AI13" i="322"/>
  <c r="AH13" i="322"/>
  <c r="AG13" i="322"/>
  <c r="AF13" i="322"/>
  <c r="AB13" i="322"/>
  <c r="AA13" i="322"/>
  <c r="Z13" i="322"/>
  <c r="Y13" i="322"/>
  <c r="X13" i="322"/>
  <c r="W13" i="322"/>
  <c r="V13" i="322"/>
  <c r="U13" i="322"/>
  <c r="T13" i="322"/>
  <c r="P13" i="322"/>
  <c r="AT12" i="322"/>
  <c r="AS12" i="322"/>
  <c r="AR12" i="322"/>
  <c r="AQ12" i="322"/>
  <c r="AQ13" i="322" s="1"/>
  <c r="AP12" i="322"/>
  <c r="AP13" i="322" s="1"/>
  <c r="AO12" i="322"/>
  <c r="AO13" i="322" s="1"/>
  <c r="AN12" i="322"/>
  <c r="AM12" i="322"/>
  <c r="AL12" i="322"/>
  <c r="AK12" i="322"/>
  <c r="AJ12" i="322"/>
  <c r="AI12" i="322"/>
  <c r="AH12" i="322"/>
  <c r="AG12" i="322"/>
  <c r="AF12" i="322"/>
  <c r="AE12" i="322"/>
  <c r="AE13" i="322" s="1"/>
  <c r="AD12" i="322"/>
  <c r="AD13" i="322" s="1"/>
  <c r="AC12" i="322"/>
  <c r="AC13" i="322" s="1"/>
  <c r="AB12" i="322"/>
  <c r="AA12" i="322"/>
  <c r="Z12" i="322"/>
  <c r="Y12" i="322"/>
  <c r="X12" i="322"/>
  <c r="W12" i="322"/>
  <c r="V12" i="322"/>
  <c r="U12" i="322"/>
  <c r="T12" i="322"/>
  <c r="S12" i="322"/>
  <c r="S13" i="322" s="1"/>
  <c r="R12" i="322"/>
  <c r="R13" i="322" s="1"/>
  <c r="Q12" i="322"/>
  <c r="Q13" i="322" s="1"/>
  <c r="P12" i="322"/>
  <c r="AT11" i="322"/>
  <c r="AS11" i="322"/>
  <c r="AR11" i="322"/>
  <c r="AQ11" i="322"/>
  <c r="AP11" i="322"/>
  <c r="AO11" i="322"/>
  <c r="AN11" i="322"/>
  <c r="AM11" i="322"/>
  <c r="AL11" i="322"/>
  <c r="AK11" i="322"/>
  <c r="AJ11" i="322"/>
  <c r="AI11" i="322"/>
  <c r="AH11" i="322"/>
  <c r="AG11" i="322"/>
  <c r="AF11" i="322"/>
  <c r="AE11" i="322"/>
  <c r="AD11" i="322"/>
  <c r="AC11" i="322"/>
  <c r="AB11" i="322"/>
  <c r="AA11" i="322"/>
  <c r="Z11" i="322"/>
  <c r="Y11" i="322"/>
  <c r="X11" i="322"/>
  <c r="W11" i="322"/>
  <c r="V11" i="322"/>
  <c r="U11" i="322"/>
  <c r="T11" i="322"/>
  <c r="S11" i="322"/>
  <c r="R11" i="322"/>
  <c r="Q11" i="322"/>
  <c r="P11" i="322"/>
  <c r="AU9" i="322"/>
  <c r="AZ7" i="322"/>
  <c r="X2" i="322"/>
  <c r="M50" i="322" l="1"/>
</calcChain>
</file>

<file path=xl/sharedStrings.xml><?xml version="1.0" encoding="utf-8"?>
<sst xmlns="http://schemas.openxmlformats.org/spreadsheetml/2006/main" count="798" uniqueCount="450">
  <si>
    <t xml:space="preserve"> </t>
    <phoneticPr fontId="7"/>
  </si>
  <si>
    <t>年</t>
  </si>
  <si>
    <t>月</t>
  </si>
  <si>
    <t>日</t>
  </si>
  <si>
    <t>所在地</t>
    <phoneticPr fontId="7"/>
  </si>
  <si>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</si>
  <si>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</si>
  <si>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</si>
  <si>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</si>
  <si>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</si>
  <si>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</si>
  <si>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</si>
  <si>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</si>
  <si>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</si>
  <si>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</si>
  <si>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</si>
  <si>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</si>
  <si>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</si>
  <si>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</si>
  <si>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</si>
  <si>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</si>
  <si>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</si>
  <si>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</si>
  <si>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</si>
  <si>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</si>
  <si>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</si>
  <si>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</si>
  <si>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</si>
  <si>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</si>
  <si>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</si>
  <si>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</si>
  <si>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</si>
  <si>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</si>
  <si>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</si>
  <si>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</si>
  <si>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</si>
  <si>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</si>
  <si>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備考</t>
    <rPh sb="0" eb="2">
      <t>ビコウ</t>
    </rPh>
    <phoneticPr fontId="7"/>
  </si>
  <si>
    <t>所在地</t>
    <rPh sb="0" eb="3">
      <t>ショザイチ</t>
    </rPh>
    <phoneticPr fontId="7"/>
  </si>
  <si>
    <t>名称</t>
    <rPh sb="0" eb="2">
      <t>メイショウ</t>
    </rPh>
    <phoneticPr fontId="7"/>
  </si>
  <si>
    <t>生年月日</t>
    <rPh sb="0" eb="2">
      <t>セイネン</t>
    </rPh>
    <rPh sb="2" eb="4">
      <t>ガッピ</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</si>
  <si>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</si>
  <si>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</si>
  <si>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</si>
  <si>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</si>
  <si>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</si>
  <si>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</si>
  <si>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</si>
  <si>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</si>
  <si>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</si>
  <si>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</si>
  <si>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</si>
  <si>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</si>
  <si>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</si>
  <si>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事業所（施設）の名称</t>
    <rPh sb="0" eb="3">
      <t>ジギョウショ</t>
    </rPh>
    <rPh sb="4" eb="6">
      <t>シセツ</t>
    </rPh>
    <rPh sb="8" eb="10">
      <t>メイショウ</t>
    </rPh>
    <phoneticPr fontId="7"/>
  </si>
  <si>
    <t>（変更前）</t>
    <rPh sb="1" eb="3">
      <t>ヘンコウ</t>
    </rPh>
    <rPh sb="3" eb="4">
      <t>マエ</t>
    </rPh>
    <phoneticPr fontId="7"/>
  </si>
  <si>
    <t>事業所（施設）の所在地</t>
    <rPh sb="0" eb="3">
      <t>ジギョウショ</t>
    </rPh>
    <rPh sb="4" eb="6">
      <t>シセツ</t>
    </rPh>
    <rPh sb="8" eb="11">
      <t>ショザイチ</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</si>
  <si>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</si>
  <si>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</si>
  <si>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登記事項証明書・条例等</t>
    <rPh sb="0" eb="2">
      <t>トウキ</t>
    </rPh>
    <rPh sb="2" eb="4">
      <t>ジコウ</t>
    </rPh>
    <rPh sb="4" eb="7">
      <t>ショウメイショ</t>
    </rPh>
    <rPh sb="8" eb="11">
      <t>ジョウレイナド</t>
    </rPh>
    <phoneticPr fontId="7"/>
  </si>
  <si>
    <t>（当該事業に関するものに限る。）</t>
    <phoneticPr fontId="7"/>
  </si>
  <si>
    <t>（変更後）</t>
    <rPh sb="1" eb="3">
      <t>ヘンコウ</t>
    </rPh>
    <rPh sb="3" eb="4">
      <t>ゴ</t>
    </rPh>
    <phoneticPr fontId="7"/>
  </si>
  <si>
    <t>運営規程</t>
    <phoneticPr fontId="7"/>
  </si>
  <si>
    <t>事業所の種別</t>
    <phoneticPr fontId="7"/>
  </si>
  <si>
    <t>併設施設の状況等</t>
    <phoneticPr fontId="7"/>
  </si>
  <si>
    <t>介護支援専門員の氏名及びその登録番号</t>
    <phoneticPr fontId="7"/>
  </si>
  <si>
    <t>～</t>
    <phoneticPr fontId="7"/>
  </si>
  <si>
    <t>事 業 所</t>
    <phoneticPr fontId="7"/>
  </si>
  <si>
    <t>兼務</t>
    <rPh sb="0" eb="2">
      <t>ケンム</t>
    </rPh>
    <phoneticPr fontId="7"/>
  </si>
  <si>
    <t>フリガナ</t>
  </si>
  <si>
    <t>名    称</t>
  </si>
  <si>
    <t>連絡先</t>
  </si>
  <si>
    <t>FAX 番号</t>
  </si>
  <si>
    <t>生年月日</t>
  </si>
  <si>
    <t>非常勤（人）</t>
  </si>
  <si>
    <t>人</t>
  </si>
  <si>
    <t>添付書類</t>
  </si>
  <si>
    <t>○人員に関する基準の確認に必要な事項</t>
    <rPh sb="1" eb="18">
      <t>ジ</t>
    </rPh>
    <phoneticPr fontId="7"/>
  </si>
  <si>
    <t>－</t>
  </si>
  <si>
    <t>氏　　名</t>
    <phoneticPr fontId="7"/>
  </si>
  <si>
    <t>別添のとおり</t>
  </si>
  <si>
    <t>専  従</t>
  </si>
  <si>
    <t>兼  務</t>
  </si>
  <si>
    <t>住所</t>
    <phoneticPr fontId="7"/>
  </si>
  <si>
    <t>常  勤（人）</t>
  </si>
  <si>
    <t>管 理 者</t>
    <phoneticPr fontId="7"/>
  </si>
  <si>
    <t>介護支援専門員</t>
  </si>
  <si>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</si>
  <si>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</si>
  <si>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7"/>
  </si>
  <si>
    <t>他の事業所、施設等の職務との兼務
（兼務の場合のみ記入）</t>
    <phoneticPr fontId="7"/>
  </si>
  <si>
    <t>市（区・町・村）長殿</t>
    <rPh sb="0" eb="1">
      <t>シ</t>
    </rPh>
    <rPh sb="2" eb="3">
      <t>ク</t>
    </rPh>
    <rPh sb="4" eb="5">
      <t>マチ</t>
    </rPh>
    <rPh sb="6" eb="7">
      <t>ムラ</t>
    </rPh>
    <rPh sb="8" eb="9">
      <t>オサ</t>
    </rPh>
    <rPh sb="9" eb="10">
      <t>ドノ</t>
    </rPh>
    <phoneticPr fontId="7"/>
  </si>
  <si>
    <t>代表者職名・氏名</t>
    <phoneticPr fontId="7"/>
  </si>
  <si>
    <t>　　　  法人の吸収合併又は吸収分割における指定申請時に☑</t>
    <phoneticPr fontId="7"/>
  </si>
  <si>
    <t>申請者</t>
    <rPh sb="0" eb="2">
      <t>シンセイ</t>
    </rPh>
    <rPh sb="2" eb="3">
      <t>シャ</t>
    </rPh>
    <phoneticPr fontId="7"/>
  </si>
  <si>
    <t>別紙様式第二号（四）</t>
    <phoneticPr fontId="7"/>
  </si>
  <si>
    <t>法人等の種類</t>
    <phoneticPr fontId="7"/>
  </si>
  <si>
    <t>事業所（施設）の建物の構造、専用区画等</t>
    <phoneticPr fontId="7"/>
  </si>
  <si>
    <t>事業所（施設）の管理者の氏名、生年月日、住所及び経歴</t>
    <rPh sb="22" eb="23">
      <t>オヨ</t>
    </rPh>
    <rPh sb="24" eb="26">
      <t>ケイレキ</t>
    </rPh>
    <phoneticPr fontId="7"/>
  </si>
  <si>
    <t>との連携・支援体制</t>
    <phoneticPr fontId="7"/>
  </si>
  <si>
    <t>本体施設、本体施設との移動経路等</t>
    <rPh sb="0" eb="2">
      <t>ホンタイ</t>
    </rPh>
    <rPh sb="2" eb="4">
      <t>シセツ</t>
    </rPh>
    <rPh sb="5" eb="7">
      <t>ホンタイ</t>
    </rPh>
    <rPh sb="7" eb="9">
      <t>シセツ</t>
    </rPh>
    <rPh sb="11" eb="13">
      <t>イドウ</t>
    </rPh>
    <rPh sb="13" eb="15">
      <t>ケイロ</t>
    </rPh>
    <rPh sb="15" eb="16">
      <t>トウ</t>
    </rPh>
    <phoneticPr fontId="7"/>
  </si>
  <si>
    <t>連携する訪問看護を行う事業所の名称</t>
    <phoneticPr fontId="7"/>
  </si>
  <si>
    <t>連携する訪問看護を行う事業所の所在地</t>
    <phoneticPr fontId="7"/>
  </si>
  <si>
    <t xml:space="preserve">１
２
</t>
    <phoneticPr fontId="7"/>
  </si>
  <si>
    <t>事業所番号</t>
    <rPh sb="0" eb="3">
      <t>ジギョウショ</t>
    </rPh>
    <rPh sb="3" eb="5">
      <t>バンゴウ</t>
    </rPh>
    <phoneticPr fontId="7"/>
  </si>
  <si>
    <t xml:space="preserve"> －  </t>
    <phoneticPr fontId="7"/>
  </si>
  <si>
    <t>付表第二号（十一）  指定居宅介護支援事業所の指定等に係る記載事項</t>
    <rPh sb="25" eb="26">
      <t>トウ</t>
    </rPh>
    <phoneticPr fontId="7"/>
  </si>
  <si>
    <t xml:space="preserve">    ）</t>
  </si>
  <si>
    <t>)</t>
    <phoneticPr fontId="7"/>
  </si>
  <si>
    <t>従業者の職種・員数（人）</t>
  </si>
  <si>
    <t>事業開始時の利用者の推定数</t>
    <rPh sb="10" eb="12">
      <t>スイテイ</t>
    </rPh>
    <phoneticPr fontId="7"/>
  </si>
  <si>
    <t>付表第二号（十二）  指定介護予防支援事業所の指定等に係る記載事項</t>
    <rPh sb="25" eb="26">
      <t>トウ</t>
    </rPh>
    <phoneticPr fontId="7"/>
  </si>
  <si>
    <t>　　　　　</t>
    <phoneticPr fontId="7"/>
  </si>
  <si>
    <t>他の事業所、施設等の職務との兼務
（兼務の場合のみ記入）</t>
    <rPh sb="0" eb="1">
      <t>タ</t>
    </rPh>
    <rPh sb="2" eb="5">
      <t>ジギョウショ</t>
    </rPh>
    <rPh sb="6" eb="8">
      <t>シセツ</t>
    </rPh>
    <rPh sb="8" eb="9">
      <t>ナド</t>
    </rPh>
    <rPh sb="10" eb="12">
      <t>ショクム</t>
    </rPh>
    <phoneticPr fontId="7"/>
  </si>
  <si>
    <t>兼務先の名称、所在地</t>
    <rPh sb="0" eb="2">
      <t>ケンム</t>
    </rPh>
    <rPh sb="2" eb="3">
      <t>サキ</t>
    </rPh>
    <rPh sb="7" eb="10">
      <t>ショザイチ</t>
    </rPh>
    <phoneticPr fontId="7"/>
  </si>
  <si>
    <t>担当職員</t>
    <rPh sb="0" eb="2">
      <t>タントウ</t>
    </rPh>
    <rPh sb="2" eb="4">
      <t>ショクイン</t>
    </rPh>
    <phoneticPr fontId="7"/>
  </si>
  <si>
    <t>専従</t>
    <phoneticPr fontId="7"/>
  </si>
  <si>
    <t>当該事業所で兼務する他の職種
（兼務の場合のみ記入）</t>
    <phoneticPr fontId="7"/>
  </si>
  <si>
    <t>介護老人福祉施設、介護老人保健施設、介護医療院、病院等</t>
    <rPh sb="18" eb="20">
      <t>カイゴ</t>
    </rPh>
    <rPh sb="20" eb="22">
      <t>イリョウ</t>
    </rPh>
    <rPh sb="22" eb="23">
      <t>イン</t>
    </rPh>
    <phoneticPr fontId="7"/>
  </si>
  <si>
    <t>兼務先の名称、所在地</t>
    <rPh sb="7" eb="10">
      <t>ショザイチ</t>
    </rPh>
    <phoneticPr fontId="7"/>
  </si>
  <si>
    <t>兼務先のサービス種別、兼務する職種及び勤務時間等</t>
    <rPh sb="0" eb="2">
      <t>ケンム</t>
    </rPh>
    <rPh sb="2" eb="3">
      <t>サキ</t>
    </rPh>
    <rPh sb="8" eb="10">
      <t>シュベツ</t>
    </rPh>
    <phoneticPr fontId="7"/>
  </si>
  <si>
    <t>１　記入欄が不足する場合は、適宜欄を設けて記載してください。
２　管理者の兼務については、添付資料にて確認可能な場合は記載を省略することが可能です。</t>
    <phoneticPr fontId="7"/>
  </si>
  <si>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phoneticPr fontId="7"/>
  </si>
  <si>
    <r>
      <t>当該事業所で兼務する他の職種</t>
    </r>
    <r>
      <rPr>
        <strike/>
        <sz val="10"/>
        <rFont val="ＭＳ Ｐゴシック"/>
        <family val="3"/>
        <charset val="128"/>
        <scheme val="minor"/>
      </rPr>
      <t xml:space="preserve">
</t>
    </r>
    <r>
      <rPr>
        <sz val="10"/>
        <rFont val="ＭＳ Ｐゴシック"/>
        <family val="3"/>
        <charset val="128"/>
        <scheme val="minor"/>
      </rPr>
      <t>（兼務の場合のみ記入）</t>
    </r>
    <rPh sb="6" eb="8">
      <t>ケンム</t>
    </rPh>
    <rPh sb="10" eb="11">
      <t>ホカ</t>
    </rPh>
    <rPh sb="12" eb="14">
      <t>ショクシュ</t>
    </rPh>
    <phoneticPr fontId="7"/>
  </si>
  <si>
    <t>協力医療機関・協力歯科医療機関</t>
    <phoneticPr fontId="7"/>
  </si>
  <si>
    <t>様　式</t>
    <rPh sb="0" eb="3">
      <t>ヨウシキ</t>
    </rPh>
    <phoneticPr fontId="7"/>
  </si>
  <si>
    <t>共生型サービス申請時に☑</t>
    <phoneticPr fontId="7"/>
  </si>
  <si>
    <t>名称</t>
    <rPh sb="0" eb="2">
      <t>メイショウ</t>
    </rPh>
    <phoneticPr fontId="8"/>
  </si>
  <si>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</si>
  <si>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</si>
  <si>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</si>
  <si>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</si>
  <si>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</si>
  <si>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</si>
  <si>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</si>
  <si>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</si>
  <si>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</si>
  <si>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</si>
  <si>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</si>
  <si>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</si>
  <si>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</si>
  <si>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</si>
  <si>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</si>
  <si>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</si>
  <si>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</si>
  <si>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</si>
  <si>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</si>
  <si>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</si>
  <si>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</si>
  <si>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</si>
  <si>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</si>
  <si>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</si>
  <si>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</si>
  <si>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</si>
  <si>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指定辞退届出書</t>
    <rPh sb="0" eb="2">
      <t>シテイ</t>
    </rPh>
    <rPh sb="2" eb="4">
      <t>ジタイ</t>
    </rPh>
    <rPh sb="4" eb="6">
      <t>トドケデ</t>
    </rPh>
    <rPh sb="6" eb="7">
      <t>ショ</t>
    </rPh>
    <phoneticPr fontId="7"/>
  </si>
  <si>
    <t>次のとおり指定を辞退したいので届け出ます。</t>
    <rPh sb="0" eb="1">
      <t>ツギ</t>
    </rPh>
    <rPh sb="5" eb="7">
      <t>シテイ</t>
    </rPh>
    <rPh sb="8" eb="10">
      <t>ジタイ</t>
    </rPh>
    <rPh sb="15" eb="16">
      <t>トド</t>
    </rPh>
    <rPh sb="17" eb="18">
      <t>デ</t>
    </rPh>
    <phoneticPr fontId="7"/>
  </si>
  <si>
    <t>指定を辞退する施設</t>
    <rPh sb="0" eb="2">
      <t>シテイ</t>
    </rPh>
    <rPh sb="3" eb="5">
      <t>ジタイ</t>
    </rPh>
    <rPh sb="7" eb="9">
      <t>シセツ</t>
    </rPh>
    <phoneticPr fontId="7"/>
  </si>
  <si>
    <t>指定を受けた年月日</t>
    <rPh sb="0" eb="2">
      <t>シテイ</t>
    </rPh>
    <rPh sb="3" eb="4">
      <t>ウ</t>
    </rPh>
    <rPh sb="6" eb="9">
      <t>ネンガッピ</t>
    </rPh>
    <phoneticPr fontId="7"/>
  </si>
  <si>
    <t>指定を辞退する年月日</t>
    <rPh sb="0" eb="2">
      <t>シテイ</t>
    </rPh>
    <rPh sb="3" eb="5">
      <t>ジタイ</t>
    </rPh>
    <rPh sb="7" eb="10">
      <t>ネンガッピ</t>
    </rPh>
    <phoneticPr fontId="7"/>
  </si>
  <si>
    <t>指定を辞退する理由</t>
    <rPh sb="0" eb="2">
      <t>シテイ</t>
    </rPh>
    <rPh sb="3" eb="5">
      <t>ジタイ</t>
    </rPh>
    <rPh sb="7" eb="9">
      <t>リユウ</t>
    </rPh>
    <phoneticPr fontId="7"/>
  </si>
  <si>
    <t>現に施設に入所している者に対する措置</t>
    <rPh sb="0" eb="1">
      <t>ゲン</t>
    </rPh>
    <rPh sb="2" eb="4">
      <t>シセツ</t>
    </rPh>
    <rPh sb="5" eb="7">
      <t>ニュウショ</t>
    </rPh>
    <rPh sb="11" eb="12">
      <t>シャ</t>
    </rPh>
    <rPh sb="13" eb="14">
      <t>タイ</t>
    </rPh>
    <rPh sb="16" eb="18">
      <t>ソチ</t>
    </rPh>
    <phoneticPr fontId="7"/>
  </si>
  <si>
    <t>指定を辞退する日の１月前までに届け出てください。</t>
    <rPh sb="0" eb="2">
      <t>シテイ</t>
    </rPh>
    <rPh sb="3" eb="5">
      <t>ジタイ</t>
    </rPh>
    <rPh sb="7" eb="8">
      <t>ヒ</t>
    </rPh>
    <rPh sb="10" eb="11">
      <t>ガツ</t>
    </rPh>
    <rPh sb="11" eb="12">
      <t>マエ</t>
    </rPh>
    <rPh sb="15" eb="16">
      <t>トド</t>
    </rPh>
    <rPh sb="17" eb="18">
      <t>デ</t>
    </rPh>
    <phoneticPr fontId="7"/>
  </si>
  <si>
    <t>別紙様式第二号（一）</t>
    <phoneticPr fontId="7"/>
  </si>
  <si>
    <t>指定地域密着型サービス事業所</t>
    <rPh sb="0" eb="2">
      <t>シテイ</t>
    </rPh>
    <rPh sb="2" eb="4">
      <t>チイキ</t>
    </rPh>
    <rPh sb="4" eb="7">
      <t>ミッチャクガタ</t>
    </rPh>
    <rPh sb="11" eb="14">
      <t>ジギョウショ</t>
    </rPh>
    <phoneticPr fontId="7"/>
  </si>
  <si>
    <t>指定地域密着型介護予防サービス事業所</t>
    <rPh sb="0" eb="2">
      <t>シテイ</t>
    </rPh>
    <rPh sb="2" eb="4">
      <t>チイキ</t>
    </rPh>
    <rPh sb="4" eb="7">
      <t>ミッチャクガタ</t>
    </rPh>
    <rPh sb="7" eb="9">
      <t>カイゴ</t>
    </rPh>
    <rPh sb="9" eb="11">
      <t>ヨボウ</t>
    </rPh>
    <rPh sb="15" eb="18">
      <t>ジギョウショ</t>
    </rPh>
    <phoneticPr fontId="7"/>
  </si>
  <si>
    <t>指定居宅介護支援事業所</t>
    <rPh sb="0" eb="2">
      <t>シテイ</t>
    </rPh>
    <rPh sb="2" eb="4">
      <t>キョタク</t>
    </rPh>
    <rPh sb="4" eb="6">
      <t>カイゴ</t>
    </rPh>
    <rPh sb="6" eb="8">
      <t>シエン</t>
    </rPh>
    <rPh sb="8" eb="11">
      <t>ジギョウショ</t>
    </rPh>
    <phoneticPr fontId="7"/>
  </si>
  <si>
    <t>指定介護予防支援事業所</t>
    <rPh sb="0" eb="2">
      <t>シテイ</t>
    </rPh>
    <rPh sb="2" eb="4">
      <t>カイゴ</t>
    </rPh>
    <rPh sb="4" eb="6">
      <t>ヨボウ</t>
    </rPh>
    <rPh sb="6" eb="8">
      <t>シエン</t>
    </rPh>
    <rPh sb="8" eb="11">
      <t>ジギョウショ</t>
    </rPh>
    <phoneticPr fontId="7"/>
  </si>
  <si>
    <t>指定申請書</t>
    <rPh sb="0" eb="2">
      <t>シテイ</t>
    </rPh>
    <rPh sb="2" eb="5">
      <t>シンセイショ</t>
    </rPh>
    <phoneticPr fontId="7"/>
  </si>
  <si>
    <t>介護保険法に規定する事業所に係る指定を受けたいので、下記のとおり、関係書類を添えて申請します。</t>
    <phoneticPr fontId="7"/>
  </si>
  <si>
    <t>名　　称</t>
    <rPh sb="0" eb="4">
      <t>メイショウ</t>
    </rPh>
    <phoneticPr fontId="7"/>
  </si>
  <si>
    <t>指定を受けようとする事業所の種類</t>
    <rPh sb="0" eb="2">
      <t>シテイ</t>
    </rPh>
    <rPh sb="3" eb="4">
      <t>ウ</t>
    </rPh>
    <rPh sb="10" eb="13">
      <t>ジギョウショ</t>
    </rPh>
    <rPh sb="14" eb="16">
      <t>シュルイ</t>
    </rPh>
    <phoneticPr fontId="7"/>
  </si>
  <si>
    <t>指定申請
対象事業
（該当事業に○）</t>
    <phoneticPr fontId="7"/>
  </si>
  <si>
    <t>既に指定を受けている事業
（該当事業に○）</t>
    <phoneticPr fontId="7"/>
  </si>
  <si>
    <t>指定申請をする事業の開始予定年月日</t>
    <phoneticPr fontId="7"/>
  </si>
  <si>
    <t>地域密着型サービス</t>
    <rPh sb="0" eb="2">
      <t>チイキ</t>
    </rPh>
    <rPh sb="2" eb="5">
      <t>ミッチャクガタ</t>
    </rPh>
    <phoneticPr fontId="7"/>
  </si>
  <si>
    <t>夜間対応型訪問介護</t>
    <phoneticPr fontId="7"/>
  </si>
  <si>
    <t>付表第二号（二）</t>
    <rPh sb="0" eb="2">
      <t>フヒョウ</t>
    </rPh>
    <rPh sb="2" eb="4">
      <t>ダイニ</t>
    </rPh>
    <rPh sb="4" eb="5">
      <t>ゴウ</t>
    </rPh>
    <rPh sb="6" eb="7">
      <t>ニ</t>
    </rPh>
    <phoneticPr fontId="7"/>
  </si>
  <si>
    <t>認知症対応型通所介護</t>
    <phoneticPr fontId="7"/>
  </si>
  <si>
    <t>付表第二号（四）（五）</t>
    <rPh sb="0" eb="2">
      <t>フヒョウ</t>
    </rPh>
    <rPh sb="2" eb="4">
      <t>ダイニ</t>
    </rPh>
    <rPh sb="4" eb="5">
      <t>ゴウ</t>
    </rPh>
    <rPh sb="6" eb="7">
      <t>ヨン</t>
    </rPh>
    <phoneticPr fontId="7"/>
  </si>
  <si>
    <t>小規模多機能型居宅介護</t>
    <phoneticPr fontId="7"/>
  </si>
  <si>
    <t>付表第二号（六）</t>
    <rPh sb="0" eb="2">
      <t>フヒョウ</t>
    </rPh>
    <rPh sb="2" eb="4">
      <t>ダイニ</t>
    </rPh>
    <rPh sb="4" eb="5">
      <t>ゴウ</t>
    </rPh>
    <rPh sb="6" eb="7">
      <t>ロク</t>
    </rPh>
    <phoneticPr fontId="7"/>
  </si>
  <si>
    <t>認知症対応型共同生活介護</t>
    <phoneticPr fontId="7"/>
  </si>
  <si>
    <t>付表第二号（七）</t>
    <rPh sb="0" eb="2">
      <t>フヒョウ</t>
    </rPh>
    <rPh sb="2" eb="4">
      <t>ダイニ</t>
    </rPh>
    <rPh sb="4" eb="5">
      <t>ゴウ</t>
    </rPh>
    <rPh sb="6" eb="7">
      <t>ナナ</t>
    </rPh>
    <phoneticPr fontId="7"/>
  </si>
  <si>
    <t>地域密着型特定施設入居者生活介護</t>
    <phoneticPr fontId="7"/>
  </si>
  <si>
    <t>付表第二号（八）</t>
    <rPh sb="0" eb="2">
      <t>フヒョウ</t>
    </rPh>
    <rPh sb="2" eb="4">
      <t>ダイニ</t>
    </rPh>
    <rPh sb="4" eb="5">
      <t>ゴウ</t>
    </rPh>
    <rPh sb="6" eb="7">
      <t>ハチ</t>
    </rPh>
    <phoneticPr fontId="7"/>
  </si>
  <si>
    <t>地域密着型介護老人福祉施設入所者生活介護</t>
    <phoneticPr fontId="7"/>
  </si>
  <si>
    <t>付表第二号（九）</t>
    <rPh sb="0" eb="2">
      <t>フヒョウ</t>
    </rPh>
    <rPh sb="2" eb="4">
      <t>ダイニ</t>
    </rPh>
    <rPh sb="4" eb="5">
      <t>ゴウ</t>
    </rPh>
    <rPh sb="6" eb="7">
      <t>キュウ</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</si>
  <si>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</si>
  <si>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付表第二号（一）</t>
    <rPh sb="0" eb="2">
      <t>フヒョウ</t>
    </rPh>
    <rPh sb="2" eb="4">
      <t>ダイニ</t>
    </rPh>
    <rPh sb="4" eb="5">
      <t>ゴウ</t>
    </rPh>
    <rPh sb="6" eb="7">
      <t>イチ</t>
    </rPh>
    <phoneticPr fontId="7"/>
  </si>
  <si>
    <t>複合型サービス</t>
    <rPh sb="0" eb="3">
      <t>フクゴウガタ</t>
    </rPh>
    <phoneticPr fontId="7"/>
  </si>
  <si>
    <t>付表第二号（十）</t>
    <rPh sb="0" eb="2">
      <t>フヒョウ</t>
    </rPh>
    <rPh sb="2" eb="4">
      <t>ダイニ</t>
    </rPh>
    <rPh sb="4" eb="5">
      <t>ゴウ</t>
    </rPh>
    <rPh sb="6" eb="7">
      <t>ジュウ</t>
    </rPh>
    <phoneticPr fontId="7"/>
  </si>
  <si>
    <t>地域密着型通所介護</t>
    <rPh sb="0" eb="2">
      <t>チイキ</t>
    </rPh>
    <rPh sb="2" eb="4">
      <t>ミッチャク</t>
    </rPh>
    <rPh sb="4" eb="5">
      <t>ガタ</t>
    </rPh>
    <rPh sb="5" eb="7">
      <t>ツウショ</t>
    </rPh>
    <rPh sb="7" eb="9">
      <t>カイゴ</t>
    </rPh>
    <phoneticPr fontId="7"/>
  </si>
  <si>
    <t>付表第二号（三）</t>
    <rPh sb="0" eb="2">
      <t>フヒョウ</t>
    </rPh>
    <rPh sb="2" eb="4">
      <t>ダイニ</t>
    </rPh>
    <rPh sb="4" eb="5">
      <t>ゴウ</t>
    </rPh>
    <rPh sb="6" eb="7">
      <t>サン</t>
    </rPh>
    <phoneticPr fontId="7"/>
  </si>
  <si>
    <t>居宅介護支援事業</t>
    <rPh sb="0" eb="2">
      <t>キョタク</t>
    </rPh>
    <rPh sb="2" eb="4">
      <t>カイゴ</t>
    </rPh>
    <rPh sb="4" eb="6">
      <t>シエン</t>
    </rPh>
    <rPh sb="6" eb="8">
      <t>ジギョウ</t>
    </rPh>
    <phoneticPr fontId="7"/>
  </si>
  <si>
    <t>付表第二号（十一）</t>
    <rPh sb="0" eb="2">
      <t>フヒョウ</t>
    </rPh>
    <rPh sb="2" eb="4">
      <t>ダイニ</t>
    </rPh>
    <rPh sb="4" eb="5">
      <t>ゴウ</t>
    </rPh>
    <rPh sb="6" eb="8">
      <t>ジュウイチ</t>
    </rPh>
    <phoneticPr fontId="7"/>
  </si>
  <si>
    <t>介護予防支援事業</t>
    <phoneticPr fontId="7"/>
  </si>
  <si>
    <t>付表第二号（十二）</t>
    <rPh sb="0" eb="2">
      <t>フヒョウ</t>
    </rPh>
    <rPh sb="2" eb="4">
      <t>ダイニ</t>
    </rPh>
    <rPh sb="4" eb="5">
      <t>ゴウ</t>
    </rPh>
    <rPh sb="6" eb="8">
      <t>ジュウニ</t>
    </rPh>
    <phoneticPr fontId="7"/>
  </si>
  <si>
    <t>地域密着型
介護予防
サービス</t>
    <phoneticPr fontId="7"/>
  </si>
  <si>
    <t>介護予防認知症対応型通所介護</t>
    <phoneticPr fontId="7"/>
  </si>
  <si>
    <t>介護予防小規模多機能型居宅介護</t>
    <phoneticPr fontId="7"/>
  </si>
  <si>
    <t>介護予防認知症対応型共同生活介護</t>
    <phoneticPr fontId="7"/>
  </si>
  <si>
    <t>（保険医療機関として指定を受けている場合）</t>
    <rPh sb="1" eb="3">
      <t>ホケン</t>
    </rPh>
    <rPh sb="3" eb="5">
      <t>イリョウ</t>
    </rPh>
    <rPh sb="5" eb="7">
      <t>キカン</t>
    </rPh>
    <rPh sb="10" eb="12">
      <t>シテイ</t>
    </rPh>
    <rPh sb="13" eb="18">
      <t>ウケテイルトキ</t>
    </rPh>
    <rPh sb="18" eb="20">
      <t>バアイ</t>
    </rPh>
    <phoneticPr fontId="7"/>
  </si>
  <si>
    <t>１
２
３
４
５
６</t>
    <phoneticPr fontId="7"/>
  </si>
  <si>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7"/>
  </si>
  <si>
    <t>別紙様式第二号（二）</t>
    <phoneticPr fontId="7"/>
  </si>
  <si>
    <t>指定介護予防支援事業所</t>
  </si>
  <si>
    <t>指定更新申請書</t>
    <rPh sb="2" eb="4">
      <t>コウシン</t>
    </rPh>
    <phoneticPr fontId="7"/>
  </si>
  <si>
    <t>所在地</t>
    <rPh sb="0" eb="3">
      <t>ショザイチ</t>
    </rPh>
    <phoneticPr fontId="8"/>
  </si>
  <si>
    <t>代表者職名・氏名</t>
    <phoneticPr fontId="8"/>
  </si>
  <si>
    <t>介護保険法に規定する事業所に係る指定の更新を受けたいので、下記のとおり、関係書類を添えて申請します。</t>
    <rPh sb="12" eb="13">
      <t>ショ</t>
    </rPh>
    <rPh sb="19" eb="21">
      <t>コウシン</t>
    </rPh>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</si>
  <si>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7"/>
  </si>
  <si>
    <t>別紙様式第二号（三）</t>
    <phoneticPr fontId="7"/>
  </si>
  <si>
    <t>廃止（休止）する事業所</t>
    <rPh sb="0" eb="2">
      <t>ハイシ</t>
    </rPh>
    <rPh sb="3" eb="5">
      <t>キュウシ</t>
    </rPh>
    <rPh sb="8" eb="11">
      <t>ジギョウショ</t>
    </rPh>
    <phoneticPr fontId="7"/>
  </si>
  <si>
    <t>別紙様式第二号（五）</t>
    <phoneticPr fontId="7"/>
  </si>
  <si>
    <t>再開した事業所</t>
    <rPh sb="0" eb="2">
      <t>サイカイ</t>
    </rPh>
    <rPh sb="4" eb="7">
      <t>ジギョウショ</t>
    </rPh>
    <phoneticPr fontId="7"/>
  </si>
  <si>
    <t>別紙様式第二号（六）</t>
    <phoneticPr fontId="7"/>
  </si>
  <si>
    <t>（別添）</t>
    <rPh sb="1" eb="3">
      <t>ベッテン</t>
    </rPh>
    <phoneticPr fontId="7"/>
  </si>
  <si>
    <t>付表第二号（十一）   指定居宅介護支援事業所の指定等に係る記載事項　添付書類・チェックリスト</t>
    <phoneticPr fontId="7"/>
  </si>
  <si>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7"/>
  </si>
  <si>
    <t>添付書類</t>
    <rPh sb="0" eb="2">
      <t>テンプ</t>
    </rPh>
    <rPh sb="2" eb="4">
      <t>ショルイ</t>
    </rPh>
    <phoneticPr fontId="7"/>
  </si>
  <si>
    <t>標準様式</t>
    <rPh sb="0" eb="2">
      <t>ヒョウジュン</t>
    </rPh>
    <rPh sb="2" eb="4">
      <t>ヨウシキ</t>
    </rPh>
    <phoneticPr fontId="7"/>
  </si>
  <si>
    <t>新規指定申請
（※１）</t>
    <rPh sb="0" eb="2">
      <t>シンキ</t>
    </rPh>
    <rPh sb="2" eb="4">
      <t>シテイ</t>
    </rPh>
    <rPh sb="4" eb="6">
      <t>シンセイ</t>
    </rPh>
    <phoneticPr fontId="7"/>
  </si>
  <si>
    <t>更新申請
（※２）</t>
    <rPh sb="0" eb="2">
      <t>コウシン</t>
    </rPh>
    <rPh sb="2" eb="4">
      <t>シンセイ</t>
    </rPh>
    <phoneticPr fontId="7"/>
  </si>
  <si>
    <t>登記事項証明書又は条例等</t>
    <rPh sb="0" eb="2">
      <t>トウキ</t>
    </rPh>
    <rPh sb="2" eb="4">
      <t>ジコウ</t>
    </rPh>
    <rPh sb="4" eb="7">
      <t>ショウメイショ</t>
    </rPh>
    <rPh sb="7" eb="8">
      <t>マタ</t>
    </rPh>
    <rPh sb="9" eb="11">
      <t>ジョウレイ</t>
    </rPh>
    <rPh sb="11" eb="12">
      <t>トウ</t>
    </rPh>
    <phoneticPr fontId="7"/>
  </si>
  <si>
    <t>添付</t>
    <rPh sb="0" eb="2">
      <t>テンプ</t>
    </rPh>
    <phoneticPr fontId="50"/>
  </si>
  <si>
    <t>添付省略</t>
    <phoneticPr fontId="50"/>
  </si>
  <si>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7"/>
  </si>
  <si>
    <t>標準様式１</t>
    <rPh sb="2" eb="4">
      <t>ヨウシキ</t>
    </rPh>
    <phoneticPr fontId="7"/>
  </si>
  <si>
    <t>管理者の経歴</t>
    <rPh sb="0" eb="3">
      <t>カンリシャ</t>
    </rPh>
    <rPh sb="4" eb="6">
      <t>ケイレキ</t>
    </rPh>
    <phoneticPr fontId="7"/>
  </si>
  <si>
    <t>平面図</t>
    <rPh sb="0" eb="3">
      <t>ヘイメンズ</t>
    </rPh>
    <phoneticPr fontId="7"/>
  </si>
  <si>
    <t>標準様式３</t>
    <rPh sb="2" eb="4">
      <t>ヨウシキ</t>
    </rPh>
    <phoneticPr fontId="7"/>
  </si>
  <si>
    <t>運営規程</t>
    <rPh sb="0" eb="2">
      <t>ウンエイ</t>
    </rPh>
    <rPh sb="2" eb="4">
      <t>キテイ</t>
    </rPh>
    <phoneticPr fontId="7"/>
  </si>
  <si>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7"/>
  </si>
  <si>
    <t>標準様式5</t>
    <rPh sb="2" eb="4">
      <t>ヨウシキ</t>
    </rPh>
    <phoneticPr fontId="7"/>
  </si>
  <si>
    <t>関係市町村並びに他の保健医療・福祉サービスの提供主体との連携の内容</t>
    <phoneticPr fontId="7"/>
  </si>
  <si>
    <t>誓約書</t>
    <rPh sb="0" eb="3">
      <t>セイヤクショ</t>
    </rPh>
    <phoneticPr fontId="7"/>
  </si>
  <si>
    <t>標準様式６</t>
    <rPh sb="2" eb="4">
      <t>ヨウシキ</t>
    </rPh>
    <phoneticPr fontId="7"/>
  </si>
  <si>
    <t>標準様式７</t>
    <rPh sb="2" eb="4">
      <t>ヨウシキ</t>
    </rPh>
    <phoneticPr fontId="7"/>
  </si>
  <si>
    <t>※１</t>
    <phoneticPr fontId="7"/>
  </si>
  <si>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7"/>
  </si>
  <si>
    <t>※２</t>
    <phoneticPr fontId="7"/>
  </si>
  <si>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7"/>
  </si>
  <si>
    <t>※３</t>
    <phoneticPr fontId="7"/>
  </si>
  <si>
    <t>３「管理者の経歴」は、主任介護支援専門員研修修了証（経過措置期間中は介護支援専門員証の写し）を添付ください。</t>
    <rPh sb="2" eb="5">
      <t>カンリシャ</t>
    </rPh>
    <rPh sb="6" eb="8">
      <t>ケイレキ</t>
    </rPh>
    <rPh sb="11" eb="13">
      <t>シュニン</t>
    </rPh>
    <rPh sb="13" eb="15">
      <t>カイゴ</t>
    </rPh>
    <rPh sb="15" eb="17">
      <t>シエン</t>
    </rPh>
    <rPh sb="17" eb="20">
      <t>センモンイン</t>
    </rPh>
    <rPh sb="20" eb="22">
      <t>ケンシュウ</t>
    </rPh>
    <rPh sb="22" eb="25">
      <t>シュウリョウショウ</t>
    </rPh>
    <rPh sb="26" eb="28">
      <t>ケイカ</t>
    </rPh>
    <rPh sb="28" eb="30">
      <t>ソチ</t>
    </rPh>
    <rPh sb="30" eb="33">
      <t>キカンチュウ</t>
    </rPh>
    <rPh sb="34" eb="36">
      <t>カイゴ</t>
    </rPh>
    <rPh sb="36" eb="38">
      <t>シエン</t>
    </rPh>
    <rPh sb="38" eb="41">
      <t>センモンイン</t>
    </rPh>
    <rPh sb="41" eb="42">
      <t>ショウ</t>
    </rPh>
    <rPh sb="43" eb="44">
      <t>ウツ</t>
    </rPh>
    <rPh sb="47" eb="49">
      <t>テンプ</t>
    </rPh>
    <phoneticPr fontId="7"/>
  </si>
  <si>
    <t>提出者（問合先）</t>
    <rPh sb="0" eb="2">
      <t>テイシュツ</t>
    </rPh>
    <rPh sb="2" eb="3">
      <t>シャ</t>
    </rPh>
    <rPh sb="4" eb="6">
      <t>トイアワ</t>
    </rPh>
    <rPh sb="6" eb="7">
      <t>サキ</t>
    </rPh>
    <phoneticPr fontId="7"/>
  </si>
  <si>
    <t>事業所名</t>
    <rPh sb="0" eb="3">
      <t>ジギョウショ</t>
    </rPh>
    <rPh sb="3" eb="4">
      <t>メイ</t>
    </rPh>
    <phoneticPr fontId="7"/>
  </si>
  <si>
    <t>担当者名</t>
    <rPh sb="0" eb="3">
      <t>タントウシャ</t>
    </rPh>
    <rPh sb="3" eb="4">
      <t>メイ</t>
    </rPh>
    <phoneticPr fontId="7"/>
  </si>
  <si>
    <t>電　話</t>
    <rPh sb="0" eb="1">
      <t>デン</t>
    </rPh>
    <rPh sb="2" eb="3">
      <t>ハナシ</t>
    </rPh>
    <phoneticPr fontId="7"/>
  </si>
  <si>
    <t>ﾒｰﾙｱﾄﾞﾚｽ</t>
    <phoneticPr fontId="7"/>
  </si>
  <si>
    <t>付表第二号（十二）  指定介護予防支援事業所の指定等に係る記載事項　添付書類・チェックリスト</t>
    <phoneticPr fontId="7"/>
  </si>
  <si>
    <t>（標準様式３）</t>
    <rPh sb="1" eb="3">
      <t>ヒョウジュン</t>
    </rPh>
    <rPh sb="3" eb="5">
      <t>ヨウシキ</t>
    </rPh>
    <phoneticPr fontId="7"/>
  </si>
  <si>
    <t>事業所・施設の名称</t>
    <rPh sb="0" eb="3">
      <t>ジギョウショ</t>
    </rPh>
    <rPh sb="4" eb="6">
      <t>シセツ</t>
    </rPh>
    <rPh sb="7" eb="9">
      <t>メイショウ</t>
    </rPh>
    <phoneticPr fontId="7"/>
  </si>
  <si>
    <t>展示コーナー</t>
    <rPh sb="0" eb="2">
      <t>テンジ</t>
    </rPh>
    <phoneticPr fontId="7"/>
  </si>
  <si>
    <t>　調理室</t>
    <rPh sb="1" eb="4">
      <t>チョウリシツ</t>
    </rPh>
    <phoneticPr fontId="7"/>
  </si>
  <si>
    <t>　談話室</t>
    <rPh sb="1" eb="4">
      <t>ダンワシツ</t>
    </rPh>
    <phoneticPr fontId="7"/>
  </si>
  <si>
    <t>　相談室</t>
    <rPh sb="1" eb="4">
      <t>ソウダンシツ</t>
    </rPh>
    <phoneticPr fontId="7"/>
  </si>
  <si>
    <t>　診察室 40㎡</t>
    <rPh sb="1" eb="4">
      <t>シンサツシツ</t>
    </rPh>
    <phoneticPr fontId="7"/>
  </si>
  <si>
    <t>　30㎡</t>
    <phoneticPr fontId="7"/>
  </si>
  <si>
    <t>　20㎡</t>
    <phoneticPr fontId="7"/>
  </si>
  <si>
    <t>　調剤室</t>
    <rPh sb="1" eb="3">
      <t>チョウザイ</t>
    </rPh>
    <rPh sb="3" eb="4">
      <t>シツ</t>
    </rPh>
    <phoneticPr fontId="7"/>
  </si>
  <si>
    <t>玄関ホール</t>
    <rPh sb="0" eb="2">
      <t>ゲンカン</t>
    </rPh>
    <phoneticPr fontId="7"/>
  </si>
  <si>
    <t>　　機能訓練室　100㎡</t>
    <rPh sb="2" eb="4">
      <t>キノウ</t>
    </rPh>
    <rPh sb="4" eb="6">
      <t>クンレン</t>
    </rPh>
    <rPh sb="6" eb="7">
      <t>シツ</t>
    </rPh>
    <phoneticPr fontId="7"/>
  </si>
  <si>
    <t>　　（食堂兼用）</t>
    <rPh sb="3" eb="5">
      <t>ショクドウ</t>
    </rPh>
    <rPh sb="5" eb="7">
      <t>ケンヨウ</t>
    </rPh>
    <phoneticPr fontId="7"/>
  </si>
  <si>
    <t>浴室 70㎡</t>
    <rPh sb="0" eb="2">
      <t>ヨクシツ</t>
    </rPh>
    <phoneticPr fontId="7"/>
  </si>
  <si>
    <t>　便所</t>
    <rPh sb="1" eb="3">
      <t>ベンジョ</t>
    </rPh>
    <phoneticPr fontId="7"/>
  </si>
  <si>
    <t>事務室 30㎡</t>
    <rPh sb="0" eb="3">
      <t>ジムシツ</t>
    </rPh>
    <phoneticPr fontId="7"/>
  </si>
  <si>
    <t>備考　1</t>
    <rPh sb="0" eb="2">
      <t>ビコウ</t>
    </rPh>
    <phoneticPr fontId="7"/>
  </si>
  <si>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7"/>
  </si>
  <si>
    <t>　各室の用途及び面積を記載してください。</t>
    <phoneticPr fontId="7"/>
  </si>
  <si>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7"/>
  </si>
  <si>
    <t>（標準様式５）</t>
    <rPh sb="1" eb="3">
      <t>ヒョウジュン</t>
    </rPh>
    <phoneticPr fontId="7"/>
  </si>
  <si>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</si>
  <si>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</si>
  <si>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</si>
  <si>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</si>
  <si>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7"/>
  </si>
  <si>
    <t>２  円滑かつ迅速に苦情処理を行うための処理体制・手順</t>
    <phoneticPr fontId="7"/>
  </si>
  <si>
    <t>３  苦情があったサービス事業者に対する対応方針等（居宅介護支援事業者の場合記入）</t>
    <phoneticPr fontId="7"/>
  </si>
  <si>
    <t>４  その他参考事項</t>
    <phoneticPr fontId="7"/>
  </si>
  <si>
    <t>備考  上の事項は例示であり、これにかかわらず苦情処理に係る対応方針を具体的に記してください。</t>
  </si>
  <si>
    <t>（標準様式６）</t>
    <rPh sb="1" eb="3">
      <t>ヒョウジュン</t>
    </rPh>
    <rPh sb="3" eb="5">
      <t>ヨウシキ</t>
    </rPh>
    <phoneticPr fontId="7"/>
  </si>
  <si>
    <t>誓　約　書</t>
    <phoneticPr fontId="7"/>
  </si>
  <si>
    <t>月</t>
    <rPh sb="0" eb="1">
      <t>ゲツ</t>
    </rPh>
    <phoneticPr fontId="7"/>
  </si>
  <si>
    <t>○○</t>
    <phoneticPr fontId="7"/>
  </si>
  <si>
    <t>市（町・村）長     殿</t>
    <phoneticPr fontId="7"/>
  </si>
  <si>
    <t xml:space="preserve">申請者    </t>
    <phoneticPr fontId="7"/>
  </si>
  <si>
    <t>（名称）</t>
    <rPh sb="1" eb="3">
      <t>メイショウ</t>
    </rPh>
    <phoneticPr fontId="7"/>
  </si>
  <si>
    <t>（代表者の職名・氏名）</t>
    <rPh sb="1" eb="4">
      <t>ダイヒョウシャ</t>
    </rPh>
    <rPh sb="5" eb="7">
      <t>ショクメイ</t>
    </rPh>
    <rPh sb="8" eb="10">
      <t>シメイ</t>
    </rPh>
    <phoneticPr fontId="7"/>
  </si>
  <si>
    <r>
      <rPr>
        <sz val="11"/>
        <rFont val="ＭＳ Ｐゴシック"/>
        <family val="3"/>
        <charset val="128"/>
      </rPr>
      <t>　申請者が別紙のいずれにも該当しない者であることを誓約します。</t>
    </r>
    <r>
      <rPr>
        <sz val="10"/>
        <rFont val="ＭＳ Ｐゴシック"/>
        <family val="3"/>
        <charset val="128"/>
      </rPr>
      <t xml:space="preserve">
</t>
    </r>
    <rPh sb="5" eb="7">
      <t>ベッシ</t>
    </rPh>
    <phoneticPr fontId="7"/>
  </si>
  <si>
    <t>別紙①：　地域密着型サービス事業所向け</t>
    <rPh sb="0" eb="2">
      <t>ベッシ</t>
    </rPh>
    <rPh sb="17" eb="18">
      <t>ム</t>
    </rPh>
    <phoneticPr fontId="7"/>
  </si>
  <si>
    <t>別紙②：　居宅介護支援事業所向け</t>
    <rPh sb="0" eb="2">
      <t>ベッシ</t>
    </rPh>
    <rPh sb="14" eb="15">
      <t>ム</t>
    </rPh>
    <phoneticPr fontId="7"/>
  </si>
  <si>
    <t>別紙③：　地域密着型介護予防サービス事業所向け</t>
    <rPh sb="0" eb="2">
      <t>ベッシ</t>
    </rPh>
    <rPh sb="21" eb="22">
      <t>ム</t>
    </rPh>
    <phoneticPr fontId="7"/>
  </si>
  <si>
    <t>別紙④：　介護予防支援事業所向け</t>
    <rPh sb="0" eb="2">
      <t>ベッシ</t>
    </rPh>
    <rPh sb="5" eb="11">
      <t>カイゴヨボウシエン</t>
    </rPh>
    <rPh sb="11" eb="14">
      <t>ジギョウショ</t>
    </rPh>
    <rPh sb="14" eb="15">
      <t>ム</t>
    </rPh>
    <phoneticPr fontId="7"/>
  </si>
  <si>
    <t>（該当に○）</t>
    <rPh sb="1" eb="3">
      <t>ガイトウ</t>
    </rPh>
    <phoneticPr fontId="7"/>
  </si>
  <si>
    <t>一</t>
    <rPh sb="0" eb="1">
      <t>イチ</t>
    </rPh>
    <phoneticPr fontId="7"/>
  </si>
  <si>
    <t>申請者が市町村の条例で定める者でないとき。</t>
    <phoneticPr fontId="7"/>
  </si>
  <si>
    <t>二</t>
    <rPh sb="0" eb="1">
      <t>ニ</t>
    </rPh>
    <phoneticPr fontId="7"/>
  </si>
  <si>
    <t>三</t>
    <rPh sb="0" eb="1">
      <t>サン</t>
    </rPh>
    <phoneticPr fontId="7"/>
  </si>
  <si>
    <t>四</t>
    <rPh sb="0" eb="1">
      <t>ヨン</t>
    </rPh>
    <phoneticPr fontId="7"/>
  </si>
  <si>
    <t>四の二</t>
    <rPh sb="0" eb="1">
      <t>ヨン</t>
    </rPh>
    <rPh sb="2" eb="3">
      <t>ニ</t>
    </rPh>
    <phoneticPr fontId="7"/>
  </si>
  <si>
    <t>申請者が、禁錮以上の刑に処せられ、その執行を終わり、又は執行を受けることがなくなるまでの者であるとき。</t>
    <phoneticPr fontId="7"/>
  </si>
  <si>
    <t>五</t>
    <rPh sb="0" eb="1">
      <t>ゴ</t>
    </rPh>
    <phoneticPr fontId="7"/>
  </si>
  <si>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7"/>
  </si>
  <si>
    <t>五の二</t>
    <rPh sb="0" eb="1">
      <t>ゴ</t>
    </rPh>
    <rPh sb="2" eb="3">
      <t>ニ</t>
    </rPh>
    <phoneticPr fontId="7"/>
  </si>
  <si>
    <t>申請者が、労働に関する法律の規定であって政令で定めるものにより罰金の刑に処せられ、その執行を終わり、又は執行を受けることがなくなるまでの者であるとき。</t>
    <phoneticPr fontId="7"/>
  </si>
  <si>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7"/>
  </si>
  <si>
    <t>六</t>
    <rPh sb="0" eb="1">
      <t>ロク</t>
    </rPh>
    <phoneticPr fontId="7"/>
  </si>
  <si>
    <t>六の二</t>
    <rPh sb="0" eb="1">
      <t>ロク</t>
    </rPh>
    <rPh sb="2" eb="3">
      <t>ニ</t>
    </rPh>
    <phoneticPr fontId="7"/>
  </si>
  <si>
    <t>六の三</t>
    <rPh sb="0" eb="1">
      <t>ロク</t>
    </rPh>
    <rPh sb="2" eb="3">
      <t>サン</t>
    </rPh>
    <phoneticPr fontId="7"/>
  </si>
  <si>
    <t>七</t>
    <rPh sb="0" eb="1">
      <t>ナナ</t>
    </rPh>
    <phoneticPr fontId="7"/>
  </si>
  <si>
    <t>八</t>
    <rPh sb="0" eb="1">
      <t>ハチ</t>
    </rPh>
    <phoneticPr fontId="7"/>
  </si>
  <si>
    <t>申請者が、指定の申請前五年以内に居宅サービス等に関し不正又は著しく不当な行為をした者であるとき。</t>
    <phoneticPr fontId="7"/>
  </si>
  <si>
    <t>九</t>
    <rPh sb="0" eb="1">
      <t>キュウ</t>
    </rPh>
    <phoneticPr fontId="7"/>
  </si>
  <si>
    <t>（別紙②：居宅介護支援事業所向け）</t>
    <rPh sb="1" eb="3">
      <t>ベッシ</t>
    </rPh>
    <rPh sb="14" eb="15">
      <t>ム</t>
    </rPh>
    <phoneticPr fontId="60"/>
  </si>
  <si>
    <t>介護保険法第７９条第２項</t>
    <phoneticPr fontId="60"/>
  </si>
  <si>
    <t>当該申請に係る事業所の介護支援専門員の人員が、第八十一条第一項の市町村の条例で定める員数を満たしていないとき。</t>
    <phoneticPr fontId="7"/>
  </si>
  <si>
    <t>申請者が、第八十一条第二項に規定する指定居宅介護支援の事業の運営に関する基準に従って適正な居宅介護支援事業の運営をすることができないと認められるとき。</t>
    <phoneticPr fontId="7"/>
  </si>
  <si>
    <t>三の二</t>
    <rPh sb="0" eb="1">
      <t>サン</t>
    </rPh>
    <rPh sb="2" eb="3">
      <t>ニ</t>
    </rPh>
    <phoneticPr fontId="7"/>
  </si>
  <si>
    <t>四の三</t>
    <rPh sb="0" eb="1">
      <t>ヨン</t>
    </rPh>
    <rPh sb="2" eb="3">
      <t>サン</t>
    </rPh>
    <phoneticPr fontId="7"/>
  </si>
  <si>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</si>
  <si>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</si>
  <si>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7"/>
  </si>
  <si>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7"/>
  </si>
  <si>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7"/>
  </si>
  <si>
    <t>申請者が、法人で、その役員等のうちに第三号の二から第五号まで又は第六号から前号までのいずれかに該当する者のあるものであるとき。</t>
    <phoneticPr fontId="7"/>
  </si>
  <si>
    <t>申請者が、法人でない事業所で、その管理者が第三号の二から第五号まで又は第六号から第七号までのいずれかに該当する者であるとき。</t>
    <phoneticPr fontId="7"/>
  </si>
  <si>
    <t>（別紙④：介護予防支援事業所向け）</t>
    <rPh sb="1" eb="3">
      <t>ベッシ</t>
    </rPh>
    <rPh sb="5" eb="7">
      <t>カイゴ</t>
    </rPh>
    <rPh sb="7" eb="9">
      <t>ヨボウ</t>
    </rPh>
    <rPh sb="9" eb="11">
      <t>シエン</t>
    </rPh>
    <rPh sb="11" eb="14">
      <t>ジギョウショ</t>
    </rPh>
    <rPh sb="14" eb="15">
      <t>ム</t>
    </rPh>
    <phoneticPr fontId="60"/>
  </si>
  <si>
    <t>介護保険法第115条の22第２項</t>
    <phoneticPr fontId="60"/>
  </si>
  <si>
    <t>当該申請に係る事業所の従業者の知識及び技能並びに人員が、第百十五条の二十四第一項の市町村の条例で定める基準及び同項の市町村の条例で定める員数を満たしていないとき。</t>
    <phoneticPr fontId="7"/>
  </si>
  <si>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7"/>
  </si>
  <si>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</si>
  <si>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</si>
  <si>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7"/>
  </si>
  <si>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7"/>
  </si>
  <si>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7"/>
  </si>
  <si>
    <t>（標準様式７）</t>
    <rPh sb="1" eb="3">
      <t>ヒョウジュン</t>
    </rPh>
    <rPh sb="3" eb="5">
      <t>ヨウシキ</t>
    </rPh>
    <phoneticPr fontId="7"/>
  </si>
  <si>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7"/>
  </si>
  <si>
    <t>介護支援専門員番号</t>
    <rPh sb="0" eb="2">
      <t>カイゴ</t>
    </rPh>
    <rPh sb="2" eb="4">
      <t>シエン</t>
    </rPh>
    <rPh sb="4" eb="7">
      <t>センモンイン</t>
    </rPh>
    <rPh sb="7" eb="9">
      <t>バンゴウ</t>
    </rPh>
    <phoneticPr fontId="7"/>
  </si>
  <si>
    <t>氏　名</t>
    <rPh sb="0" eb="1">
      <t>シ</t>
    </rPh>
    <rPh sb="2" eb="3">
      <t>メイ</t>
    </rPh>
    <phoneticPr fontId="7"/>
  </si>
  <si>
    <t>（標準様式1）</t>
    <rPh sb="1" eb="3">
      <t>ヒョウジュン</t>
    </rPh>
    <rPh sb="3" eb="5">
      <t>ヨウシキ</t>
    </rPh>
    <phoneticPr fontId="7"/>
  </si>
  <si>
    <t>従業者の勤務の体制及び勤務形態一覧表</t>
    <phoneticPr fontId="50"/>
  </si>
  <si>
    <t>サービス種別</t>
    <rPh sb="4" eb="6">
      <t>シュベツ</t>
    </rPh>
    <phoneticPr fontId="50"/>
  </si>
  <si>
    <t>(</t>
    <phoneticPr fontId="50"/>
  </si>
  <si>
    <t>居宅介護支援</t>
    <rPh sb="0" eb="2">
      <t>キョタク</t>
    </rPh>
    <rPh sb="2" eb="4">
      <t>カイゴ</t>
    </rPh>
    <rPh sb="4" eb="6">
      <t>シエン</t>
    </rPh>
    <phoneticPr fontId="50"/>
  </si>
  <si>
    <t>）</t>
    <phoneticPr fontId="50"/>
  </si>
  <si>
    <t>令和</t>
    <rPh sb="0" eb="2">
      <t>レイワ</t>
    </rPh>
    <phoneticPr fontId="50"/>
  </si>
  <si>
    <t>)</t>
    <phoneticPr fontId="50"/>
  </si>
  <si>
    <t>年</t>
    <rPh sb="0" eb="1">
      <t>ネン</t>
    </rPh>
    <phoneticPr fontId="50"/>
  </si>
  <si>
    <t>月</t>
    <rPh sb="0" eb="1">
      <t>ゲツ</t>
    </rPh>
    <phoneticPr fontId="50"/>
  </si>
  <si>
    <t>事業所名</t>
    <rPh sb="0" eb="3">
      <t>ジギョウショ</t>
    </rPh>
    <rPh sb="3" eb="4">
      <t>メイ</t>
    </rPh>
    <phoneticPr fontId="50"/>
  </si>
  <si>
    <t>(1)</t>
    <phoneticPr fontId="50"/>
  </si>
  <si>
    <t>４週</t>
  </si>
  <si>
    <t>(2)</t>
    <phoneticPr fontId="50"/>
  </si>
  <si>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</si>
  <si>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50"/>
  </si>
  <si>
    <t>時間/週</t>
    <rPh sb="0" eb="2">
      <t>ジカン</t>
    </rPh>
    <rPh sb="3" eb="4">
      <t>シュウ</t>
    </rPh>
    <phoneticPr fontId="50"/>
  </si>
  <si>
    <t>時間/月</t>
    <rPh sb="0" eb="2">
      <t>ジカン</t>
    </rPh>
    <rPh sb="3" eb="4">
      <t>ツキ</t>
    </rPh>
    <phoneticPr fontId="50"/>
  </si>
  <si>
    <t>(4) 利用者数（新規の場合は推定数）</t>
  </si>
  <si>
    <t>人</t>
    <rPh sb="0" eb="1">
      <t>ニン</t>
    </rPh>
    <phoneticPr fontId="50"/>
  </si>
  <si>
    <t>当月の日数</t>
    <rPh sb="0" eb="2">
      <t>トウゲツ</t>
    </rPh>
    <rPh sb="3" eb="5">
      <t>ニッスウ</t>
    </rPh>
    <phoneticPr fontId="50"/>
  </si>
  <si>
    <t>日</t>
    <rPh sb="0" eb="1">
      <t>ニチ</t>
    </rPh>
    <phoneticPr fontId="50"/>
  </si>
  <si>
    <t>No</t>
    <phoneticPr fontId="50"/>
  </si>
  <si>
    <t>(5) 
職種</t>
    <phoneticPr fontId="7"/>
  </si>
  <si>
    <t>(6)
勤務
形態</t>
    <phoneticPr fontId="7"/>
  </si>
  <si>
    <t>(7)
資格</t>
    <rPh sb="4" eb="6">
      <t>シカク</t>
    </rPh>
    <phoneticPr fontId="50"/>
  </si>
  <si>
    <t>(8) 氏　名</t>
    <phoneticPr fontId="7"/>
  </si>
  <si>
    <t>(9)</t>
    <phoneticPr fontId="50"/>
  </si>
  <si>
    <r>
      <t xml:space="preserve">(11)
</t>
    </r>
    <r>
      <rPr>
        <sz val="11"/>
        <rFont val="HGSｺﾞｼｯｸM"/>
        <family val="3"/>
        <charset val="128"/>
      </rPr>
      <t>週平均
勤務時間数</t>
    </r>
    <rPh sb="6" eb="8">
      <t>ヘイキン</t>
    </rPh>
    <rPh sb="9" eb="11">
      <t>キンム</t>
    </rPh>
    <rPh sb="11" eb="13">
      <t>ジカン</t>
    </rPh>
    <rPh sb="13" eb="14">
      <t>スウ</t>
    </rPh>
    <phoneticPr fontId="7"/>
  </si>
  <si>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7"/>
  </si>
  <si>
    <t>1週目</t>
    <rPh sb="1" eb="2">
      <t>シュウ</t>
    </rPh>
    <rPh sb="2" eb="3">
      <t>メ</t>
    </rPh>
    <phoneticPr fontId="50"/>
  </si>
  <si>
    <t>2週目</t>
    <rPh sb="1" eb="2">
      <t>シュウ</t>
    </rPh>
    <rPh sb="2" eb="3">
      <t>メ</t>
    </rPh>
    <phoneticPr fontId="50"/>
  </si>
  <si>
    <t>3週目</t>
    <rPh sb="1" eb="2">
      <t>シュウ</t>
    </rPh>
    <rPh sb="2" eb="3">
      <t>メ</t>
    </rPh>
    <phoneticPr fontId="50"/>
  </si>
  <si>
    <t>4週目</t>
    <rPh sb="1" eb="2">
      <t>シュウ</t>
    </rPh>
    <rPh sb="2" eb="3">
      <t>メ</t>
    </rPh>
    <phoneticPr fontId="50"/>
  </si>
  <si>
    <t>5週目</t>
    <rPh sb="1" eb="2">
      <t>シュウ</t>
    </rPh>
    <rPh sb="2" eb="3">
      <t>メ</t>
    </rPh>
    <phoneticPr fontId="50"/>
  </si>
  <si>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50"/>
  </si>
  <si>
    <t>（勤務形態の記号）</t>
    <rPh sb="1" eb="3">
      <t>キンム</t>
    </rPh>
    <rPh sb="3" eb="5">
      <t>ケイタイ</t>
    </rPh>
    <rPh sb="6" eb="8">
      <t>キゴウ</t>
    </rPh>
    <phoneticPr fontId="50"/>
  </si>
  <si>
    <t>勤務形態</t>
    <rPh sb="0" eb="2">
      <t>キンム</t>
    </rPh>
    <rPh sb="2" eb="4">
      <t>ケイタイ</t>
    </rPh>
    <phoneticPr fontId="50"/>
  </si>
  <si>
    <t>勤務時間数合計</t>
    <rPh sb="0" eb="2">
      <t>キンム</t>
    </rPh>
    <rPh sb="2" eb="5">
      <t>ジカンスウ</t>
    </rPh>
    <rPh sb="5" eb="7">
      <t>ゴウケイ</t>
    </rPh>
    <phoneticPr fontId="50"/>
  </si>
  <si>
    <t>常勤換算の対象時間数</t>
    <rPh sb="0" eb="2">
      <t>ジョウキン</t>
    </rPh>
    <rPh sb="2" eb="4">
      <t>カンサン</t>
    </rPh>
    <rPh sb="5" eb="7">
      <t>タイショウ</t>
    </rPh>
    <rPh sb="7" eb="9">
      <t>ジカン</t>
    </rPh>
    <rPh sb="9" eb="10">
      <t>スウ</t>
    </rPh>
    <phoneticPr fontId="50"/>
  </si>
  <si>
    <t>常勤換算方法対象外の</t>
    <rPh sb="0" eb="2">
      <t>ジョウキン</t>
    </rPh>
    <rPh sb="2" eb="4">
      <t>カンサン</t>
    </rPh>
    <rPh sb="4" eb="6">
      <t>ホウホウ</t>
    </rPh>
    <rPh sb="6" eb="9">
      <t>タイショウガイ</t>
    </rPh>
    <phoneticPr fontId="50"/>
  </si>
  <si>
    <t>記号</t>
    <rPh sb="0" eb="2">
      <t>キゴウ</t>
    </rPh>
    <phoneticPr fontId="50"/>
  </si>
  <si>
    <t>区分</t>
    <rPh sb="0" eb="2">
      <t>クブン</t>
    </rPh>
    <phoneticPr fontId="50"/>
  </si>
  <si>
    <t>当月合計</t>
    <rPh sb="0" eb="2">
      <t>トウゲツ</t>
    </rPh>
    <rPh sb="2" eb="4">
      <t>ゴウケイ</t>
    </rPh>
    <phoneticPr fontId="50"/>
  </si>
  <si>
    <t>週平均</t>
    <rPh sb="0" eb="3">
      <t>シュウヘイキン</t>
    </rPh>
    <phoneticPr fontId="50"/>
  </si>
  <si>
    <t>常勤の従業者の人数</t>
    <rPh sb="0" eb="2">
      <t>ジョウキン</t>
    </rPh>
    <rPh sb="3" eb="6">
      <t>ジュウギョウシャ</t>
    </rPh>
    <rPh sb="7" eb="9">
      <t>ニンズウ</t>
    </rPh>
    <phoneticPr fontId="50"/>
  </si>
  <si>
    <t>A</t>
    <phoneticPr fontId="50"/>
  </si>
  <si>
    <t>常勤で専従</t>
    <rPh sb="0" eb="2">
      <t>ジョウキン</t>
    </rPh>
    <rPh sb="3" eb="5">
      <t>センジュウ</t>
    </rPh>
    <phoneticPr fontId="50"/>
  </si>
  <si>
    <t>B</t>
    <phoneticPr fontId="50"/>
  </si>
  <si>
    <t>常勤で兼務</t>
    <rPh sb="0" eb="2">
      <t>ジョウキン</t>
    </rPh>
    <rPh sb="3" eb="5">
      <t>ケンム</t>
    </rPh>
    <phoneticPr fontId="50"/>
  </si>
  <si>
    <t>C</t>
    <phoneticPr fontId="50"/>
  </si>
  <si>
    <t>非常勤で専従</t>
    <rPh sb="0" eb="3">
      <t>ヒジョウキン</t>
    </rPh>
    <rPh sb="4" eb="6">
      <t>センジュウ</t>
    </rPh>
    <phoneticPr fontId="50"/>
  </si>
  <si>
    <t>-</t>
    <phoneticPr fontId="50"/>
  </si>
  <si>
    <t>D</t>
    <phoneticPr fontId="50"/>
  </si>
  <si>
    <t>非常勤で兼務</t>
    <rPh sb="0" eb="3">
      <t>ヒジョウキン</t>
    </rPh>
    <rPh sb="4" eb="6">
      <t>ケンム</t>
    </rPh>
    <phoneticPr fontId="50"/>
  </si>
  <si>
    <t>合計</t>
    <rPh sb="0" eb="2">
      <t>ゴウケイ</t>
    </rPh>
    <phoneticPr fontId="50"/>
  </si>
  <si>
    <t>■ 常勤換算方法による人数</t>
    <rPh sb="2" eb="4">
      <t>ジョウキン</t>
    </rPh>
    <rPh sb="4" eb="6">
      <t>カンサン</t>
    </rPh>
    <rPh sb="6" eb="8">
      <t>ホウホウ</t>
    </rPh>
    <rPh sb="11" eb="13">
      <t>ニンズウ</t>
    </rPh>
    <phoneticPr fontId="50"/>
  </si>
  <si>
    <t>基準：</t>
    <rPh sb="0" eb="2">
      <t>キジュン</t>
    </rPh>
    <phoneticPr fontId="50"/>
  </si>
  <si>
    <t>週</t>
  </si>
  <si>
    <t>常勤換算の</t>
    <rPh sb="0" eb="2">
      <t>ジョウキン</t>
    </rPh>
    <rPh sb="2" eb="4">
      <t>カンサン</t>
    </rPh>
    <phoneticPr fontId="50"/>
  </si>
  <si>
    <t>常勤の従業者が</t>
    <rPh sb="0" eb="2">
      <t>ジョウキン</t>
    </rPh>
    <rPh sb="3" eb="6">
      <t>ジュウギョウシャ</t>
    </rPh>
    <phoneticPr fontId="50"/>
  </si>
  <si>
    <t>常勤換算後の人数</t>
    <rPh sb="0" eb="2">
      <t>ジョウキン</t>
    </rPh>
    <rPh sb="2" eb="4">
      <t>カンサン</t>
    </rPh>
    <rPh sb="4" eb="5">
      <t>ゴ</t>
    </rPh>
    <rPh sb="6" eb="8">
      <t>ニンズウ</t>
    </rPh>
    <phoneticPr fontId="50"/>
  </si>
  <si>
    <t>÷</t>
    <phoneticPr fontId="50"/>
  </si>
  <si>
    <t>＝</t>
    <phoneticPr fontId="50"/>
  </si>
  <si>
    <t>（小数点第2位以下切り捨て）</t>
    <rPh sb="1" eb="4">
      <t>ショウスウテン</t>
    </rPh>
    <rPh sb="4" eb="5">
      <t>ダイ</t>
    </rPh>
    <rPh sb="6" eb="7">
      <t>イ</t>
    </rPh>
    <rPh sb="7" eb="9">
      <t>イカ</t>
    </rPh>
    <rPh sb="9" eb="10">
      <t>キ</t>
    </rPh>
    <rPh sb="11" eb="12">
      <t>ス</t>
    </rPh>
    <phoneticPr fontId="50"/>
  </si>
  <si>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50"/>
  </si>
  <si>
    <t>常勤の従業者の人数</t>
  </si>
  <si>
    <t>常勤換算方法による人数</t>
    <rPh sb="0" eb="2">
      <t>ジョウキン</t>
    </rPh>
    <rPh sb="2" eb="4">
      <t>カンサン</t>
    </rPh>
    <rPh sb="4" eb="6">
      <t>ホウホウ</t>
    </rPh>
    <rPh sb="9" eb="11">
      <t>ニンズウ</t>
    </rPh>
    <phoneticPr fontId="50"/>
  </si>
  <si>
    <t>＋</t>
    <phoneticPr fontId="50"/>
  </si>
  <si>
    <t>≪提出不要≫</t>
    <rPh sb="1" eb="3">
      <t>テイシュツ</t>
    </rPh>
    <rPh sb="3" eb="5">
      <t>フヨウ</t>
    </rPh>
    <phoneticPr fontId="50"/>
  </si>
  <si>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7"/>
  </si>
  <si>
    <t>・・・直接入力する必要がある箇所です。</t>
    <rPh sb="3" eb="5">
      <t>チョクセツ</t>
    </rPh>
    <rPh sb="5" eb="7">
      <t>ニュウリョク</t>
    </rPh>
    <rPh sb="9" eb="11">
      <t>ヒツヨウ</t>
    </rPh>
    <rPh sb="14" eb="16">
      <t>カショ</t>
    </rPh>
    <phoneticPr fontId="50"/>
  </si>
  <si>
    <t>下記の記入方法に従って、入力してください。</t>
    <rPh sb="0" eb="2">
      <t>カキ</t>
    </rPh>
    <rPh sb="3" eb="5">
      <t>キニュウ</t>
    </rPh>
    <rPh sb="5" eb="7">
      <t>ホウホウ</t>
    </rPh>
    <rPh sb="8" eb="9">
      <t>シタガ</t>
    </rPh>
    <rPh sb="12" eb="14">
      <t>ニュウリョク</t>
    </rPh>
    <phoneticPr fontId="50"/>
  </si>
  <si>
    <t>・・・プルダウンから選択して入力する必要がある箇所です。</t>
    <rPh sb="10" eb="12">
      <t>センタク</t>
    </rPh>
    <rPh sb="14" eb="16">
      <t>ニュウリョク</t>
    </rPh>
    <rPh sb="18" eb="20">
      <t>ヒツヨウ</t>
    </rPh>
    <rPh sb="23" eb="25">
      <t>カショ</t>
    </rPh>
    <phoneticPr fontId="50"/>
  </si>
  <si>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50"/>
  </si>
  <si>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50"/>
  </si>
  <si>
    <t>　(1) 「４週」・「暦月」のいずれかを選択してください。</t>
    <rPh sb="7" eb="8">
      <t>シュウ</t>
    </rPh>
    <rPh sb="11" eb="12">
      <t>レキ</t>
    </rPh>
    <rPh sb="12" eb="13">
      <t>ツキ</t>
    </rPh>
    <rPh sb="20" eb="22">
      <t>センタク</t>
    </rPh>
    <phoneticPr fontId="50"/>
  </si>
  <si>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50"/>
  </si>
  <si>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50"/>
  </si>
  <si>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50"/>
  </si>
  <si>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50"/>
  </si>
  <si>
    <t xml:space="preserve"> 　　 記入の順序は、職種ごとにまとめてください。</t>
    <rPh sb="4" eb="6">
      <t>キニュウ</t>
    </rPh>
    <rPh sb="7" eb="9">
      <t>ジュンジョ</t>
    </rPh>
    <rPh sb="11" eb="13">
      <t>ショクシュ</t>
    </rPh>
    <phoneticPr fontId="50"/>
  </si>
  <si>
    <t>職種名</t>
    <rPh sb="0" eb="2">
      <t>ショクシュ</t>
    </rPh>
    <rPh sb="2" eb="3">
      <t>メイ</t>
    </rPh>
    <phoneticPr fontId="50"/>
  </si>
  <si>
    <t>管理者</t>
    <rPh sb="0" eb="3">
      <t>カンリシャ</t>
    </rPh>
    <phoneticPr fontId="50"/>
  </si>
  <si>
    <t>介護支援専門員</t>
    <rPh sb="0" eb="2">
      <t>カイゴ</t>
    </rPh>
    <rPh sb="2" eb="4">
      <t>シエン</t>
    </rPh>
    <rPh sb="4" eb="7">
      <t>センモンイン</t>
    </rPh>
    <phoneticPr fontId="50"/>
  </si>
  <si>
    <t>介護予防支援担当職員</t>
    <rPh sb="0" eb="2">
      <t>カイゴ</t>
    </rPh>
    <rPh sb="2" eb="4">
      <t>ヨボウ</t>
    </rPh>
    <rPh sb="4" eb="6">
      <t>シエン</t>
    </rPh>
    <rPh sb="6" eb="8">
      <t>タントウ</t>
    </rPh>
    <rPh sb="8" eb="10">
      <t>ショクイン</t>
    </rPh>
    <phoneticPr fontId="50"/>
  </si>
  <si>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7"/>
  </si>
  <si>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50"/>
  </si>
  <si>
    <t>（注）常勤・非常勤の区分について</t>
    <rPh sb="1" eb="2">
      <t>チュウ</t>
    </rPh>
    <rPh sb="3" eb="5">
      <t>ジョウキン</t>
    </rPh>
    <rPh sb="6" eb="9">
      <t>ヒジョウキン</t>
    </rPh>
    <rPh sb="10" eb="12">
      <t>クブン</t>
    </rPh>
    <phoneticPr fontId="50"/>
  </si>
  <si>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50"/>
  </si>
  <si>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50"/>
  </si>
  <si>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50"/>
  </si>
  <si>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50"/>
  </si>
  <si>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50"/>
  </si>
  <si>
    <t>　(8) 従業者の氏名を記入してください。</t>
    <rPh sb="5" eb="8">
      <t>ジュウギョウシャ</t>
    </rPh>
    <rPh sb="9" eb="11">
      <t>シメイ</t>
    </rPh>
    <rPh sb="12" eb="14">
      <t>キニュウ</t>
    </rPh>
    <phoneticPr fontId="50"/>
  </si>
  <si>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50"/>
  </si>
  <si>
    <t>　　  ※ 指定基準の確認に際しては、４週分の入力で差し支えありません。</t>
    <phoneticPr fontId="50"/>
  </si>
  <si>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50"/>
  </si>
  <si>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50"/>
  </si>
  <si>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50"/>
  </si>
  <si>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50"/>
  </si>
  <si>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50"/>
  </si>
  <si>
    <t>　　　 その他、特記事項欄としてもご活用ください。</t>
    <rPh sb="6" eb="7">
      <t>タ</t>
    </rPh>
    <rPh sb="8" eb="10">
      <t>トッキ</t>
    </rPh>
    <rPh sb="10" eb="12">
      <t>ジコウ</t>
    </rPh>
    <rPh sb="12" eb="13">
      <t>ラン</t>
    </rPh>
    <rPh sb="18" eb="20">
      <t>カツヨウ</t>
    </rPh>
    <phoneticPr fontId="7"/>
  </si>
  <si>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50"/>
  </si>
  <si>
    <t>　　　　○ 常勤換算方法とは、非常勤の従業者について「事業所の従業者の勤務延時間数を当該事業所において常勤の従業者が勤務すべき時間数で除することにより、</t>
    <phoneticPr fontId="50"/>
  </si>
  <si>
    <t>　　　　　常勤の従業者の員数に換算する方法」であるため、常勤の従業者については常勤換算方法によらず、実人数で計算する。</t>
    <phoneticPr fontId="50"/>
  </si>
  <si>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50"/>
  </si>
  <si>
    <t>　　　　　手入力すること。</t>
    <phoneticPr fontId="50"/>
  </si>
  <si>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50"/>
  </si>
  <si>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50"/>
  </si>
  <si>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5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</si>
</sst>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yyyy&quot;年&quot;m&quot;月&quot;d&quot;日&quot;;@"/>
    <numFmt numFmtId="177" formatCode="0.0"/>
    <numFmt numFmtId="178" formatCode="#,##0.0#"/>
    <numFmt numFmtId="179" formatCode="#,##0&quot;人&quot;"/>
    <numFmt numFmtId="180" formatCode="#,##0.##"/>
    <numFmt numFmtId="181" formatCode="#,##0.0;[Red]\-#,##0.0"/>
    <numFmt numFmtId="182" formatCode="#,##0.0&quot;人&quot;"/>
  </numFmts>
  <fonts count="7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inor"/>
    </font>
    <font>
      <sz val="9"/>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name val="ＭＳ Ｐゴシック"/>
      <family val="3"/>
      <charset val="128"/>
      <scheme val="minor"/>
    </font>
    <font>
      <strike/>
      <sz val="10"/>
      <name val="ＭＳ Ｐゴシック"/>
      <family val="3"/>
      <charset val="128"/>
      <scheme val="minor"/>
    </font>
    <font>
      <b/>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u/>
      <sz val="10"/>
      <name val="Times New Roman"/>
      <family val="1"/>
    </font>
    <font>
      <sz val="11"/>
      <color rgb="FF000000"/>
      <name val="ＭＳ Ｐゴシック"/>
      <family val="3"/>
      <charset val="128"/>
    </font>
    <font>
      <sz val="10"/>
      <color rgb="FF000000"/>
      <name val="ＭＳ Ｐゴシック"/>
      <family val="3"/>
      <charset val="128"/>
    </font>
    <font>
      <b/>
      <sz val="12"/>
      <name val="ＭＳ Ｐゴシック"/>
      <family val="3"/>
      <charset val="128"/>
    </font>
    <font>
      <sz val="10.5"/>
      <name val="ＭＳ Ｐゴシック"/>
      <family val="3"/>
      <charset val="128"/>
    </font>
    <font>
      <sz val="10.5"/>
      <color rgb="FF000000"/>
      <name val="ＭＳ Ｐゴシック"/>
      <family val="3"/>
      <charset val="128"/>
    </font>
    <font>
      <b/>
      <sz val="10.5"/>
      <name val="ＭＳ Ｐゴシック"/>
      <family val="3"/>
      <charset val="128"/>
    </font>
    <font>
      <sz val="11"/>
      <color theme="1"/>
      <name val="ＭＳ Ｐゴシック"/>
      <family val="2"/>
      <scheme val="minor"/>
    </font>
    <font>
      <sz val="6"/>
      <name val="ＭＳ Ｐゴシック"/>
      <family val="3"/>
      <charset val="128"/>
      <scheme val="minor"/>
    </font>
    <font>
      <sz val="11"/>
      <name val="ＭＳ ゴシック"/>
      <family val="3"/>
      <charset val="128"/>
    </font>
    <font>
      <b/>
      <sz val="11"/>
      <name val="ＭＳ ゴシック"/>
      <family val="3"/>
      <charset val="128"/>
    </font>
    <font>
      <sz val="12"/>
      <name val="ＭＳ ゴシック"/>
      <family val="3"/>
      <charset val="128"/>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1"/>
      <color rgb="FF000000"/>
      <name val="ＭＳ Ｐゴシック"/>
      <family val="3"/>
      <charset val="128"/>
      <scheme val="minor"/>
    </font>
    <font>
      <sz val="11"/>
      <color rgb="FF000000"/>
      <name val="Calibri"/>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CCFFCC"/>
        <bgColor indexed="64"/>
      </patternFill>
    </fill>
    <fill>
      <patternFill patternType="solid">
        <fgColor rgb="FFCCECFF"/>
        <bgColor indexed="64"/>
      </patternFill>
    </fill>
  </fills>
  <borders count="1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right style="medium">
        <color indexed="64"/>
      </right>
      <top style="thin">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right style="thin">
        <color indexed="64"/>
      </right>
      <top style="thin">
        <color rgb="FF000000"/>
      </top>
      <bottom style="medium">
        <color indexed="64"/>
      </bottom>
      <diagonal/>
    </border>
    <border>
      <left/>
      <right style="thin">
        <color indexed="64"/>
      </right>
      <top style="thin">
        <color rgb="FF000000"/>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62">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6" fillId="0" borderId="0"/>
    <xf numFmtId="0" fontId="4" fillId="0" borderId="0"/>
    <xf numFmtId="0" fontId="3" fillId="0" borderId="0">
      <alignment vertical="center"/>
    </xf>
    <xf numFmtId="0" fontId="4" fillId="0" borderId="0"/>
    <xf numFmtId="0" fontId="9" fillId="0" borderId="0" applyBorder="0"/>
    <xf numFmtId="0" fontId="4" fillId="0" borderId="0"/>
    <xf numFmtId="0" fontId="3" fillId="0" borderId="0">
      <alignment vertical="center"/>
    </xf>
    <xf numFmtId="0" fontId="28" fillId="0" borderId="0"/>
    <xf numFmtId="0" fontId="28" fillId="0" borderId="0"/>
    <xf numFmtId="0" fontId="33" fillId="0" borderId="0"/>
    <xf numFmtId="0" fontId="2" fillId="0" borderId="0">
      <alignment vertical="center"/>
    </xf>
    <xf numFmtId="0" fontId="51" fillId="0" borderId="0" applyNumberFormat="0" applyFill="0" applyBorder="0" applyAlignment="0" applyProtection="0"/>
    <xf numFmtId="0" fontId="4" fillId="0" borderId="0"/>
    <xf numFmtId="0" fontId="59" fillId="0" borderId="0"/>
    <xf numFmtId="0" fontId="4" fillId="0" borderId="0">
      <alignment vertical="center"/>
    </xf>
    <xf numFmtId="0" fontId="1" fillId="0" borderId="0">
      <alignment vertical="center"/>
    </xf>
    <xf numFmtId="38" fontId="1" fillId="0" borderId="0" applyFont="0" applyFill="0" applyBorder="0" applyAlignment="0" applyProtection="0">
      <alignment vertical="center"/>
    </xf>
  </cellStyleXfs>
  <cellXfs count="923">
    <xf numFmtId="0" fontId="0" fillId="0" borderId="0" xfId="0"/>
    <xf numFmtId="0" fontId="34" fillId="24" borderId="0" xfId="43" applyFont="1" applyFill="1" applyAlignment="1">
      <alignment vertical="center"/>
    </xf>
    <xf numFmtId="0" fontId="35" fillId="24" borderId="0" xfId="43" applyFont="1" applyFill="1" applyAlignment="1">
      <alignment vertical="center"/>
    </xf>
    <xf numFmtId="0" fontId="34" fillId="24" borderId="0" xfId="43" applyFont="1" applyFill="1" applyBorder="1" applyAlignment="1">
      <alignment vertical="center"/>
    </xf>
    <xf numFmtId="0" fontId="36" fillId="24" borderId="0" xfId="43" applyFont="1" applyFill="1" applyAlignment="1">
      <alignment vertical="center"/>
    </xf>
    <xf numFmtId="0" fontId="36" fillId="24" borderId="0" xfId="43" applyFont="1" applyFill="1" applyBorder="1" applyAlignment="1">
      <alignment vertical="center"/>
    </xf>
    <xf numFmtId="0" fontId="34" fillId="24" borderId="0" xfId="46" applyFont="1" applyFill="1" applyAlignment="1">
      <alignment vertical="center"/>
    </xf>
    <xf numFmtId="0" fontId="36" fillId="24" borderId="0" xfId="46" applyFont="1" applyFill="1" applyAlignment="1">
      <alignment vertical="center"/>
    </xf>
    <xf numFmtId="0" fontId="34" fillId="24" borderId="0" xfId="43" applyFont="1" applyFill="1" applyAlignment="1">
      <alignment vertical="top"/>
    </xf>
    <xf numFmtId="0" fontId="34" fillId="24" borderId="14" xfId="46" applyFont="1" applyFill="1" applyBorder="1" applyAlignment="1">
      <alignment vertical="center" wrapText="1"/>
    </xf>
    <xf numFmtId="0" fontId="36" fillId="24" borderId="0" xfId="46" applyFont="1" applyFill="1" applyAlignment="1">
      <alignment horizontal="center" vertical="center"/>
    </xf>
    <xf numFmtId="49" fontId="37" fillId="24" borderId="10" xfId="43" applyNumberFormat="1" applyFont="1" applyFill="1" applyBorder="1" applyAlignment="1">
      <alignment vertical="center"/>
    </xf>
    <xf numFmtId="49" fontId="34" fillId="24" borderId="10" xfId="43" applyNumberFormat="1" applyFont="1" applyFill="1" applyBorder="1" applyAlignment="1">
      <alignment vertical="center"/>
    </xf>
    <xf numFmtId="0" fontId="36" fillId="24" borderId="0" xfId="0" applyFont="1" applyFill="1" applyAlignment="1">
      <alignment vertical="center"/>
    </xf>
    <xf numFmtId="0" fontId="36" fillId="24" borderId="0" xfId="43" applyFont="1" applyFill="1" applyBorder="1" applyAlignment="1">
      <alignment horizontal="centerContinuous" vertical="center"/>
    </xf>
    <xf numFmtId="0" fontId="34" fillId="24" borderId="10" xfId="43" applyFont="1" applyFill="1" applyBorder="1" applyAlignment="1">
      <alignment vertical="center"/>
    </xf>
    <xf numFmtId="0" fontId="39" fillId="24" borderId="12" xfId="43" applyFont="1" applyFill="1" applyBorder="1" applyAlignment="1">
      <alignment vertical="center"/>
    </xf>
    <xf numFmtId="0" fontId="34" fillId="24" borderId="12" xfId="42" applyFont="1" applyFill="1" applyBorder="1" applyAlignment="1">
      <alignment vertical="center"/>
    </xf>
    <xf numFmtId="0" fontId="34" fillId="24" borderId="18" xfId="42" applyFont="1" applyFill="1" applyBorder="1" applyAlignment="1">
      <alignment vertical="center"/>
    </xf>
    <xf numFmtId="0" fontId="34" fillId="24" borderId="23" xfId="43" applyFont="1" applyFill="1" applyBorder="1" applyAlignment="1">
      <alignment horizontal="center" vertical="center"/>
    </xf>
    <xf numFmtId="0" fontId="34" fillId="24" borderId="24" xfId="43" applyFont="1" applyFill="1" applyBorder="1" applyAlignment="1">
      <alignment horizontal="center" vertical="center"/>
    </xf>
    <xf numFmtId="0" fontId="34" fillId="24" borderId="25" xfId="43" applyFont="1" applyFill="1" applyBorder="1" applyAlignment="1">
      <alignment horizontal="center" vertical="center"/>
    </xf>
    <xf numFmtId="0" fontId="34" fillId="24" borderId="26" xfId="43" applyFont="1" applyFill="1" applyBorder="1" applyAlignment="1">
      <alignment horizontal="center" vertical="center"/>
    </xf>
    <xf numFmtId="49" fontId="36" fillId="0" borderId="0" xfId="43" applyNumberFormat="1" applyFont="1" applyAlignment="1">
      <alignment vertical="center"/>
    </xf>
    <xf numFmtId="49" fontId="41" fillId="0" borderId="0" xfId="43" applyNumberFormat="1" applyFont="1" applyAlignment="1">
      <alignment vertical="center"/>
    </xf>
    <xf numFmtId="49" fontId="36" fillId="0" borderId="0" xfId="43" applyNumberFormat="1" applyFont="1" applyBorder="1" applyAlignment="1">
      <alignment vertical="center"/>
    </xf>
    <xf numFmtId="49" fontId="36" fillId="0" borderId="0" xfId="46" applyNumberFormat="1" applyFont="1" applyAlignment="1">
      <alignment vertical="center"/>
    </xf>
    <xf numFmtId="49" fontId="36" fillId="0" borderId="0" xfId="43" applyNumberFormat="1" applyFont="1" applyAlignment="1">
      <alignment vertical="top"/>
    </xf>
    <xf numFmtId="49" fontId="36" fillId="0" borderId="56" xfId="46" applyNumberFormat="1" applyFont="1" applyBorder="1" applyAlignment="1">
      <alignment horizontal="center" vertical="center"/>
    </xf>
    <xf numFmtId="49" fontId="36" fillId="0" borderId="57" xfId="46" applyNumberFormat="1" applyFont="1" applyBorder="1" applyAlignment="1">
      <alignment horizontal="center" vertical="center"/>
    </xf>
    <xf numFmtId="49" fontId="36" fillId="0" borderId="58" xfId="46" applyNumberFormat="1" applyFont="1" applyBorder="1" applyAlignment="1">
      <alignment horizontal="center" vertical="center"/>
    </xf>
    <xf numFmtId="49" fontId="36" fillId="0" borderId="0" xfId="46" applyNumberFormat="1" applyFont="1" applyAlignment="1">
      <alignment horizontal="center" vertical="center"/>
    </xf>
    <xf numFmtId="49" fontId="36" fillId="0" borderId="0" xfId="42" applyNumberFormat="1" applyFont="1" applyBorder="1" applyAlignment="1">
      <alignment vertical="center"/>
    </xf>
    <xf numFmtId="49" fontId="36" fillId="0" borderId="0" xfId="42" applyNumberFormat="1" applyFont="1" applyBorder="1" applyAlignment="1">
      <alignment horizontal="left" vertical="center"/>
    </xf>
    <xf numFmtId="49" fontId="36" fillId="0" borderId="19" xfId="46" applyNumberFormat="1" applyFont="1" applyBorder="1" applyAlignment="1">
      <alignment horizontal="center" vertical="center"/>
    </xf>
    <xf numFmtId="49" fontId="36" fillId="0" borderId="59" xfId="46" applyNumberFormat="1" applyFont="1" applyBorder="1" applyAlignment="1">
      <alignment horizontal="center" vertical="center"/>
    </xf>
    <xf numFmtId="49" fontId="36" fillId="0" borderId="10" xfId="46" applyNumberFormat="1" applyFont="1" applyBorder="1" applyAlignment="1">
      <alignment horizontal="center" vertical="center"/>
    </xf>
    <xf numFmtId="49" fontId="34" fillId="0" borderId="10" xfId="43" applyNumberFormat="1" applyFont="1" applyBorder="1" applyAlignment="1">
      <alignment vertical="center"/>
    </xf>
    <xf numFmtId="49" fontId="34" fillId="0" borderId="16" xfId="43" applyNumberFormat="1" applyFont="1" applyBorder="1" applyAlignment="1">
      <alignment vertical="center"/>
    </xf>
    <xf numFmtId="49" fontId="34" fillId="0" borderId="0" xfId="43" applyNumberFormat="1" applyFont="1" applyBorder="1" applyAlignment="1">
      <alignment vertical="center"/>
    </xf>
    <xf numFmtId="49" fontId="34" fillId="0" borderId="14" xfId="43" applyNumberFormat="1" applyFont="1" applyBorder="1" applyAlignment="1">
      <alignment vertical="center"/>
    </xf>
    <xf numFmtId="49" fontId="34" fillId="0" borderId="15" xfId="43" applyNumberFormat="1" applyFont="1" applyBorder="1" applyAlignment="1">
      <alignment vertical="center"/>
    </xf>
    <xf numFmtId="49" fontId="34" fillId="0" borderId="19" xfId="43" applyNumberFormat="1" applyFont="1" applyBorder="1" applyAlignment="1">
      <alignment vertical="center"/>
    </xf>
    <xf numFmtId="49" fontId="34" fillId="0" borderId="11" xfId="43" applyNumberFormat="1" applyFont="1" applyBorder="1" applyAlignment="1">
      <alignment vertical="center"/>
    </xf>
    <xf numFmtId="49" fontId="34" fillId="0" borderId="17" xfId="43" applyNumberFormat="1" applyFont="1" applyBorder="1" applyAlignment="1">
      <alignment vertical="center"/>
    </xf>
    <xf numFmtId="49" fontId="34" fillId="0" borderId="12" xfId="43" applyNumberFormat="1" applyFont="1" applyBorder="1" applyAlignment="1">
      <alignment vertical="center"/>
    </xf>
    <xf numFmtId="49" fontId="34" fillId="0" borderId="18" xfId="43" applyNumberFormat="1" applyFont="1" applyBorder="1" applyAlignment="1">
      <alignment vertical="center"/>
    </xf>
    <xf numFmtId="49" fontId="34" fillId="0" borderId="20" xfId="43" applyNumberFormat="1" applyFont="1" applyBorder="1" applyAlignment="1">
      <alignment vertical="center"/>
    </xf>
    <xf numFmtId="49" fontId="36" fillId="0" borderId="0" xfId="43" applyNumberFormat="1" applyFont="1" applyBorder="1" applyAlignment="1">
      <alignment vertical="center" wrapText="1"/>
    </xf>
    <xf numFmtId="49" fontId="34" fillId="0" borderId="0" xfId="42" applyNumberFormat="1" applyFont="1" applyBorder="1" applyAlignment="1">
      <alignment horizontal="right" vertical="center"/>
    </xf>
    <xf numFmtId="49" fontId="34" fillId="0" borderId="0" xfId="42" applyNumberFormat="1" applyFont="1" applyBorder="1" applyAlignment="1">
      <alignment vertical="center"/>
    </xf>
    <xf numFmtId="49" fontId="34" fillId="0" borderId="0" xfId="42" applyNumberFormat="1" applyFont="1" applyBorder="1" applyAlignment="1">
      <alignment horizontal="left" vertical="center"/>
    </xf>
    <xf numFmtId="49" fontId="34" fillId="24" borderId="19" xfId="43" applyNumberFormat="1" applyFont="1" applyFill="1" applyBorder="1" applyAlignment="1">
      <alignment vertical="center"/>
    </xf>
    <xf numFmtId="49" fontId="36" fillId="0" borderId="0" xfId="43" applyNumberFormat="1" applyFont="1" applyBorder="1" applyAlignment="1">
      <alignment horizontal="left" vertical="center"/>
    </xf>
    <xf numFmtId="0" fontId="43" fillId="24" borderId="0" xfId="53" applyFont="1" applyFill="1" applyAlignment="1">
      <alignment vertical="center" wrapText="1"/>
    </xf>
    <xf numFmtId="0" fontId="43" fillId="24" borderId="74" xfId="53" applyFont="1" applyFill="1" applyBorder="1" applyAlignment="1">
      <alignment vertical="center" wrapText="1"/>
    </xf>
    <xf numFmtId="0" fontId="43" fillId="24" borderId="47" xfId="53" applyFont="1" applyFill="1" applyBorder="1" applyAlignment="1">
      <alignment vertical="center" wrapText="1"/>
    </xf>
    <xf numFmtId="0" fontId="43" fillId="24" borderId="55" xfId="53" applyFont="1" applyFill="1" applyBorder="1" applyAlignment="1">
      <alignment vertical="center" wrapText="1"/>
    </xf>
    <xf numFmtId="0" fontId="34" fillId="24" borderId="0" xfId="46" applyFont="1" applyFill="1" applyAlignment="1">
      <alignment horizontal="left" vertical="center" wrapText="1"/>
    </xf>
    <xf numFmtId="49" fontId="34" fillId="0" borderId="19" xfId="43" applyNumberFormat="1" applyFont="1" applyBorder="1" applyAlignment="1">
      <alignment horizontal="center" vertical="center"/>
    </xf>
    <xf numFmtId="49" fontId="34" fillId="0" borderId="10" xfId="43" applyNumberFormat="1" applyFont="1" applyBorder="1" applyAlignment="1">
      <alignment horizontal="center" vertical="center"/>
    </xf>
    <xf numFmtId="49" fontId="34" fillId="0" borderId="11" xfId="43" applyNumberFormat="1" applyFont="1" applyBorder="1" applyAlignment="1">
      <alignment horizontal="center" vertical="center"/>
    </xf>
    <xf numFmtId="49" fontId="36" fillId="0" borderId="0" xfId="43" applyNumberFormat="1" applyFont="1" applyBorder="1" applyAlignment="1">
      <alignment horizontal="center" vertical="center"/>
    </xf>
    <xf numFmtId="49" fontId="34" fillId="0" borderId="19" xfId="43" applyNumberFormat="1" applyFont="1" applyBorder="1" applyAlignment="1">
      <alignment horizontal="left" vertical="center"/>
    </xf>
    <xf numFmtId="49" fontId="36" fillId="0" borderId="0" xfId="43" applyNumberFormat="1" applyFont="1" applyAlignment="1">
      <alignment horizontal="left" vertical="center"/>
    </xf>
    <xf numFmtId="0" fontId="43" fillId="24" borderId="71" xfId="53" applyFont="1" applyFill="1" applyBorder="1" applyAlignment="1">
      <alignment horizontal="center" vertical="center" wrapText="1"/>
    </xf>
    <xf numFmtId="0" fontId="32" fillId="24" borderId="67" xfId="53" applyFont="1" applyFill="1" applyBorder="1" applyAlignment="1">
      <alignment horizontal="center" vertical="center" wrapText="1"/>
    </xf>
    <xf numFmtId="0" fontId="32" fillId="24" borderId="0" xfId="53" applyFont="1" applyFill="1" applyAlignment="1">
      <alignment horizontal="left" vertical="top"/>
    </xf>
    <xf numFmtId="0" fontId="34" fillId="24" borderId="0" xfId="46" applyFont="1" applyFill="1" applyAlignment="1">
      <alignment horizontal="center" vertical="center" wrapText="1"/>
    </xf>
    <xf numFmtId="0" fontId="32" fillId="24" borderId="14" xfId="53" applyFont="1" applyFill="1" applyBorder="1" applyAlignment="1">
      <alignment horizontal="center" vertical="center"/>
    </xf>
    <xf numFmtId="0" fontId="32" fillId="24" borderId="74" xfId="53" applyFont="1" applyFill="1" applyBorder="1" applyAlignment="1">
      <alignment horizontal="center" vertical="center" wrapText="1"/>
    </xf>
    <xf numFmtId="0" fontId="32" fillId="24" borderId="81" xfId="53" applyFont="1" applyFill="1" applyBorder="1" applyAlignment="1">
      <alignment horizontal="center" vertical="center" wrapText="1"/>
    </xf>
    <xf numFmtId="49" fontId="34" fillId="0" borderId="13" xfId="43" applyNumberFormat="1" applyFont="1" applyBorder="1" applyAlignment="1">
      <alignment vertical="top"/>
    </xf>
    <xf numFmtId="49" fontId="34" fillId="0" borderId="14" xfId="43" applyNumberFormat="1" applyFont="1" applyBorder="1" applyAlignment="1">
      <alignment vertical="top"/>
    </xf>
    <xf numFmtId="49" fontId="34" fillId="0" borderId="15" xfId="43" applyNumberFormat="1" applyFont="1" applyBorder="1" applyAlignment="1">
      <alignment vertical="top"/>
    </xf>
    <xf numFmtId="49" fontId="34" fillId="0" borderId="14" xfId="43" applyNumberFormat="1" applyFont="1" applyBorder="1" applyAlignment="1">
      <alignment vertical="top" wrapText="1"/>
    </xf>
    <xf numFmtId="49" fontId="34" fillId="0" borderId="15" xfId="43" applyNumberFormat="1" applyFont="1" applyBorder="1" applyAlignment="1">
      <alignment vertical="top" wrapText="1"/>
    </xf>
    <xf numFmtId="49" fontId="36" fillId="0" borderId="0" xfId="43" applyNumberFormat="1" applyFont="1" applyAlignment="1">
      <alignment horizontal="right" vertical="center"/>
    </xf>
    <xf numFmtId="0" fontId="44" fillId="24" borderId="0" xfId="53" applyFont="1" applyFill="1" applyAlignment="1">
      <alignment horizontal="left" vertical="top"/>
    </xf>
    <xf numFmtId="49" fontId="32" fillId="24" borderId="14" xfId="53" applyNumberFormat="1" applyFont="1" applyFill="1" applyBorder="1" applyAlignment="1">
      <alignment horizontal="left" vertical="top"/>
    </xf>
    <xf numFmtId="49" fontId="32" fillId="24" borderId="14" xfId="53" applyNumberFormat="1" applyFont="1" applyFill="1" applyBorder="1" applyAlignment="1">
      <alignment horizontal="left" vertical="center"/>
    </xf>
    <xf numFmtId="0" fontId="44" fillId="24" borderId="41" xfId="53" applyFont="1" applyFill="1" applyBorder="1" applyAlignment="1">
      <alignment horizontal="left" vertical="center"/>
    </xf>
    <xf numFmtId="0" fontId="32" fillId="24" borderId="72" xfId="53" applyFont="1" applyFill="1" applyBorder="1" applyAlignment="1">
      <alignment vertical="center" wrapText="1"/>
    </xf>
    <xf numFmtId="0" fontId="32" fillId="24" borderId="0" xfId="53" applyFont="1" applyFill="1" applyAlignment="1">
      <alignment vertical="center" wrapText="1"/>
    </xf>
    <xf numFmtId="0" fontId="32" fillId="24" borderId="42" xfId="53" applyFont="1" applyFill="1" applyBorder="1" applyAlignment="1">
      <alignment vertical="center" wrapText="1"/>
    </xf>
    <xf numFmtId="0" fontId="43" fillId="24" borderId="97" xfId="53" applyFont="1" applyFill="1" applyBorder="1" applyAlignment="1">
      <alignment vertical="center" wrapText="1"/>
    </xf>
    <xf numFmtId="0" fontId="44" fillId="24" borderId="0" xfId="53" applyFont="1" applyFill="1" applyAlignment="1">
      <alignment horizontal="left" vertical="top" indent="3"/>
    </xf>
    <xf numFmtId="0" fontId="44" fillId="24" borderId="0" xfId="53" applyFont="1" applyFill="1" applyAlignment="1">
      <alignment horizontal="left" vertical="top" indent="6"/>
    </xf>
    <xf numFmtId="0" fontId="43" fillId="24" borderId="72" xfId="53" applyFont="1" applyFill="1" applyBorder="1" applyAlignment="1">
      <alignment vertical="center" wrapText="1"/>
    </xf>
    <xf numFmtId="0" fontId="32" fillId="24" borderId="42" xfId="53" applyFont="1" applyFill="1" applyBorder="1" applyAlignment="1">
      <alignment vertical="top" wrapText="1"/>
    </xf>
    <xf numFmtId="0" fontId="43" fillId="24" borderId="73" xfId="53" applyFont="1" applyFill="1" applyBorder="1" applyAlignment="1">
      <alignment vertical="center" wrapText="1"/>
    </xf>
    <xf numFmtId="49" fontId="36" fillId="0" borderId="0" xfId="43" applyNumberFormat="1" applyFont="1" applyAlignment="1">
      <alignment horizontal="left" vertical="center"/>
    </xf>
    <xf numFmtId="14" fontId="32" fillId="24" borderId="0" xfId="53" applyNumberFormat="1" applyFont="1" applyFill="1" applyAlignment="1">
      <alignment horizontal="left" vertical="top"/>
    </xf>
    <xf numFmtId="0" fontId="34" fillId="24" borderId="20" xfId="43" applyFont="1" applyFill="1" applyBorder="1" applyAlignment="1">
      <alignment vertical="center"/>
    </xf>
    <xf numFmtId="0" fontId="34" fillId="24" borderId="12" xfId="43" applyFont="1" applyFill="1" applyBorder="1" applyAlignment="1">
      <alignment vertical="center"/>
    </xf>
    <xf numFmtId="0" fontId="34" fillId="24" borderId="18" xfId="43" applyFont="1" applyFill="1" applyBorder="1" applyAlignment="1">
      <alignment vertical="center"/>
    </xf>
    <xf numFmtId="0" fontId="36" fillId="24" borderId="57" xfId="43" applyFont="1" applyFill="1" applyBorder="1" applyAlignment="1">
      <alignment vertical="center"/>
    </xf>
    <xf numFmtId="0" fontId="36" fillId="24" borderId="58" xfId="43" applyFont="1" applyFill="1" applyBorder="1" applyAlignment="1">
      <alignment vertical="center"/>
    </xf>
    <xf numFmtId="0" fontId="29" fillId="0" borderId="21" xfId="53" applyFont="1" applyFill="1" applyBorder="1" applyAlignment="1">
      <alignment vertical="center" wrapText="1"/>
    </xf>
    <xf numFmtId="49" fontId="31" fillId="0" borderId="42" xfId="53" applyNumberFormat="1" applyFont="1" applyFill="1" applyBorder="1" applyAlignment="1">
      <alignment vertical="center" wrapText="1"/>
    </xf>
    <xf numFmtId="49" fontId="34" fillId="0" borderId="0" xfId="43" applyNumberFormat="1" applyFont="1" applyBorder="1" applyAlignment="1">
      <alignment horizontal="left" vertical="center"/>
    </xf>
    <xf numFmtId="49" fontId="34" fillId="0" borderId="0" xfId="43" applyNumberFormat="1" applyFont="1" applyBorder="1" applyAlignment="1">
      <alignment horizontal="center" vertical="center"/>
    </xf>
    <xf numFmtId="0" fontId="34" fillId="24" borderId="0" xfId="43" applyFont="1" applyFill="1" applyAlignment="1">
      <alignment horizontal="center" vertical="center"/>
    </xf>
    <xf numFmtId="0" fontId="34" fillId="24" borderId="0" xfId="46" applyFont="1" applyFill="1" applyAlignment="1">
      <alignment horizontal="center" vertical="center" wrapText="1"/>
    </xf>
    <xf numFmtId="0" fontId="34" fillId="24" borderId="10" xfId="43" applyFont="1" applyFill="1" applyBorder="1" applyAlignment="1">
      <alignment horizontal="center" vertical="center"/>
    </xf>
    <xf numFmtId="0" fontId="34" fillId="24" borderId="14" xfId="46" applyFont="1" applyFill="1" applyBorder="1" applyAlignment="1">
      <alignment horizontal="center" vertical="center" wrapText="1"/>
    </xf>
    <xf numFmtId="49" fontId="36" fillId="0" borderId="0" xfId="43" applyNumberFormat="1" applyFont="1" applyBorder="1" applyAlignment="1">
      <alignment horizontal="center" vertical="center"/>
    </xf>
    <xf numFmtId="0" fontId="34" fillId="24" borderId="0" xfId="43" applyFont="1" applyFill="1" applyAlignment="1">
      <alignment horizontal="left" vertical="top"/>
    </xf>
    <xf numFmtId="0" fontId="34" fillId="24" borderId="0" xfId="43" applyFont="1" applyFill="1" applyAlignment="1">
      <alignment horizontal="left" vertical="top" wrapText="1"/>
    </xf>
    <xf numFmtId="0" fontId="36" fillId="24" borderId="0" xfId="43" applyFont="1" applyFill="1" applyBorder="1" applyAlignment="1">
      <alignment horizontal="center" vertical="center"/>
    </xf>
    <xf numFmtId="0" fontId="34" fillId="24" borderId="16" xfId="43" applyFont="1" applyFill="1" applyBorder="1" applyAlignment="1">
      <alignment horizontal="left" vertical="center"/>
    </xf>
    <xf numFmtId="0" fontId="36" fillId="24" borderId="0" xfId="42" applyFont="1" applyFill="1" applyBorder="1" applyAlignment="1">
      <alignment horizontal="center" vertical="center" textRotation="255"/>
    </xf>
    <xf numFmtId="0" fontId="34" fillId="24" borderId="13" xfId="43" applyFont="1" applyFill="1" applyBorder="1" applyAlignment="1">
      <alignment vertical="center"/>
    </xf>
    <xf numFmtId="0" fontId="34" fillId="24" borderId="14" xfId="43" applyFont="1" applyFill="1" applyBorder="1" applyAlignment="1">
      <alignment vertical="center"/>
    </xf>
    <xf numFmtId="0" fontId="34" fillId="24" borderId="15" xfId="43" applyFont="1" applyFill="1" applyBorder="1" applyAlignment="1">
      <alignment vertical="center"/>
    </xf>
    <xf numFmtId="0" fontId="34" fillId="24" borderId="19" xfId="43" applyFont="1" applyFill="1" applyBorder="1" applyAlignment="1">
      <alignment horizontal="left" vertical="center"/>
    </xf>
    <xf numFmtId="176" fontId="34" fillId="24" borderId="10" xfId="43" applyNumberFormat="1" applyFont="1" applyFill="1" applyBorder="1" applyAlignment="1">
      <alignment horizontal="center" vertical="center"/>
    </xf>
    <xf numFmtId="0" fontId="34" fillId="24" borderId="0" xfId="43" applyFont="1" applyFill="1" applyBorder="1" applyAlignment="1">
      <alignment horizontal="center" vertical="center"/>
    </xf>
    <xf numFmtId="0" fontId="37" fillId="24" borderId="14" xfId="43" applyFont="1" applyFill="1" applyBorder="1" applyAlignment="1">
      <alignment vertical="center" wrapText="1"/>
    </xf>
    <xf numFmtId="0" fontId="37" fillId="24" borderId="10" xfId="43" applyFont="1" applyFill="1" applyBorder="1" applyAlignment="1">
      <alignment vertical="center" wrapText="1"/>
    </xf>
    <xf numFmtId="0" fontId="34" fillId="24" borderId="19" xfId="43" applyFont="1" applyFill="1" applyBorder="1" applyAlignment="1">
      <alignment vertical="center"/>
    </xf>
    <xf numFmtId="0" fontId="34" fillId="24" borderId="11" xfId="43" applyFont="1" applyFill="1" applyBorder="1" applyAlignment="1">
      <alignment vertical="center"/>
    </xf>
    <xf numFmtId="0" fontId="38" fillId="24" borderId="19" xfId="43" applyFont="1" applyFill="1" applyBorder="1" applyAlignment="1">
      <alignment vertical="center"/>
    </xf>
    <xf numFmtId="0" fontId="39" fillId="24" borderId="10" xfId="43" applyFont="1" applyFill="1" applyBorder="1" applyAlignment="1">
      <alignment vertical="center"/>
    </xf>
    <xf numFmtId="0" fontId="38" fillId="24" borderId="10" xfId="43" applyFont="1" applyFill="1" applyBorder="1" applyAlignment="1">
      <alignment vertical="center"/>
    </xf>
    <xf numFmtId="0" fontId="5" fillId="24" borderId="0" xfId="43" applyFont="1" applyFill="1" applyBorder="1" applyAlignment="1">
      <alignment vertical="center"/>
    </xf>
    <xf numFmtId="0" fontId="5" fillId="24" borderId="0" xfId="42" applyFont="1" applyFill="1"/>
    <xf numFmtId="0" fontId="5" fillId="24" borderId="0" xfId="43" applyFont="1" applyFill="1" applyAlignment="1">
      <alignment vertical="center"/>
    </xf>
    <xf numFmtId="49" fontId="36" fillId="0" borderId="106" xfId="46" applyNumberFormat="1" applyFont="1" applyBorder="1" applyAlignment="1">
      <alignment horizontal="center" vertical="center"/>
    </xf>
    <xf numFmtId="49" fontId="36" fillId="0" borderId="107" xfId="46" applyNumberFormat="1" applyFont="1" applyBorder="1" applyAlignment="1">
      <alignment horizontal="center" vertical="center"/>
    </xf>
    <xf numFmtId="0" fontId="36" fillId="24" borderId="107" xfId="43" applyFont="1" applyFill="1" applyBorder="1" applyAlignment="1">
      <alignment vertical="center"/>
    </xf>
    <xf numFmtId="0" fontId="36" fillId="24" borderId="108" xfId="43" applyFont="1" applyFill="1" applyBorder="1" applyAlignment="1">
      <alignment vertical="center"/>
    </xf>
    <xf numFmtId="0" fontId="34" fillId="24" borderId="112" xfId="43" applyFont="1" applyFill="1" applyBorder="1" applyAlignment="1">
      <alignment horizontal="center" vertical="center"/>
    </xf>
    <xf numFmtId="0" fontId="34" fillId="24" borderId="50" xfId="43" applyFont="1" applyFill="1" applyBorder="1" applyAlignment="1">
      <alignment horizontal="center" vertical="center"/>
    </xf>
    <xf numFmtId="0" fontId="34" fillId="24" borderId="32" xfId="43" applyFont="1" applyFill="1" applyBorder="1" applyAlignment="1">
      <alignment vertical="center"/>
    </xf>
    <xf numFmtId="0" fontId="34" fillId="24" borderId="33" xfId="43" applyFont="1" applyFill="1" applyBorder="1" applyAlignment="1">
      <alignment vertical="center"/>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16" xfId="43" applyFont="1" applyFill="1" applyBorder="1" applyAlignment="1">
      <alignment vertical="center"/>
    </xf>
    <xf numFmtId="0" fontId="34" fillId="24" borderId="10" xfId="43" applyFont="1" applyFill="1" applyBorder="1" applyAlignment="1">
      <alignment horizontal="center" vertical="center" textRotation="255" wrapText="1"/>
    </xf>
    <xf numFmtId="0" fontId="34" fillId="24" borderId="11" xfId="43" applyFont="1" applyFill="1" applyBorder="1" applyAlignment="1">
      <alignment horizontal="center" vertical="center" textRotation="255" wrapText="1"/>
    </xf>
    <xf numFmtId="0" fontId="40" fillId="24" borderId="0" xfId="42" applyFont="1" applyFill="1" applyBorder="1" applyAlignment="1">
      <alignment horizontal="left" vertical="center" shrinkToFit="1"/>
    </xf>
    <xf numFmtId="0" fontId="5" fillId="24" borderId="0" xfId="42" applyFont="1" applyFill="1" applyAlignment="1">
      <alignment wrapText="1"/>
    </xf>
    <xf numFmtId="0" fontId="5" fillId="24" borderId="0" xfId="43" applyFont="1" applyFill="1" applyBorder="1" applyAlignment="1">
      <alignment vertical="top" wrapText="1"/>
    </xf>
    <xf numFmtId="0" fontId="34" fillId="24" borderId="0" xfId="43" applyFont="1" applyFill="1" applyAlignment="1">
      <alignment horizontal="right" vertical="center"/>
    </xf>
    <xf numFmtId="0" fontId="34" fillId="24" borderId="113" xfId="46" applyFont="1" applyFill="1" applyBorder="1" applyAlignment="1">
      <alignment horizontal="center" vertical="top" wrapText="1"/>
    </xf>
    <xf numFmtId="0" fontId="34" fillId="24" borderId="114" xfId="46" applyFont="1" applyFill="1" applyBorder="1" applyAlignment="1">
      <alignment horizontal="center" vertical="top" wrapText="1"/>
    </xf>
    <xf numFmtId="0" fontId="34" fillId="24" borderId="52" xfId="46" applyFont="1" applyFill="1" applyBorder="1" applyAlignment="1">
      <alignment horizontal="center" vertical="top" wrapText="1"/>
    </xf>
    <xf numFmtId="49" fontId="36" fillId="0" borderId="14" xfId="43" applyNumberFormat="1" applyFont="1" applyBorder="1" applyAlignment="1">
      <alignment horizontal="center" vertical="center"/>
    </xf>
    <xf numFmtId="0" fontId="47" fillId="24" borderId="0" xfId="53" applyFont="1" applyFill="1" applyAlignment="1">
      <alignment horizontal="left" vertical="center"/>
    </xf>
    <xf numFmtId="0" fontId="48" fillId="24" borderId="0" xfId="53" applyFont="1" applyFill="1" applyAlignment="1">
      <alignment horizontal="left" vertical="center"/>
    </xf>
    <xf numFmtId="0" fontId="29" fillId="24" borderId="0" xfId="53" applyFont="1" applyFill="1" applyAlignment="1">
      <alignment horizontal="left" vertical="center"/>
    </xf>
    <xf numFmtId="0" fontId="49" fillId="24" borderId="21" xfId="53" applyFont="1" applyFill="1" applyBorder="1" applyAlignment="1">
      <alignment horizontal="left" vertical="center"/>
    </xf>
    <xf numFmtId="0" fontId="49" fillId="24" borderId="21"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15" xfId="53" applyFont="1" applyFill="1" applyBorder="1" applyAlignment="1">
      <alignment vertical="center"/>
    </xf>
    <xf numFmtId="0" fontId="49" fillId="24" borderId="20" xfId="53" applyFont="1" applyFill="1" applyBorder="1" applyAlignment="1">
      <alignment horizontal="center" vertical="center"/>
    </xf>
    <xf numFmtId="0" fontId="49" fillId="24" borderId="18" xfId="53" applyFont="1" applyFill="1" applyBorder="1" applyAlignment="1">
      <alignment vertical="center"/>
    </xf>
    <xf numFmtId="0" fontId="49" fillId="24" borderId="0" xfId="53" applyFont="1" applyFill="1" applyAlignment="1">
      <alignment horizontal="left" vertical="center"/>
    </xf>
    <xf numFmtId="0" fontId="49" fillId="24" borderId="0" xfId="53" applyFont="1" applyFill="1" applyAlignment="1">
      <alignment horizontal="center" vertical="center"/>
    </xf>
    <xf numFmtId="0" fontId="49" fillId="24" borderId="0" xfId="53" applyFont="1" applyFill="1" applyAlignment="1">
      <alignment vertical="center"/>
    </xf>
    <xf numFmtId="0" fontId="49" fillId="24" borderId="0" xfId="53" applyFont="1" applyFill="1" applyAlignment="1">
      <alignment horizontal="left" vertical="top" wrapText="1"/>
    </xf>
    <xf numFmtId="0" fontId="53" fillId="24" borderId="0" xfId="53" applyFont="1" applyFill="1" applyAlignment="1">
      <alignment horizontal="left" vertical="top"/>
    </xf>
    <xf numFmtId="0" fontId="4" fillId="0" borderId="0" xfId="57" applyAlignment="1">
      <alignment vertical="center"/>
    </xf>
    <xf numFmtId="0" fontId="4" fillId="0" borderId="61" xfId="57" applyBorder="1" applyAlignment="1">
      <alignment vertical="center"/>
    </xf>
    <xf numFmtId="0" fontId="4" fillId="0" borderId="37" xfId="57" applyBorder="1" applyAlignment="1">
      <alignment vertical="center"/>
    </xf>
    <xf numFmtId="0" fontId="4" fillId="0" borderId="54" xfId="57" applyBorder="1" applyAlignment="1">
      <alignment vertical="center"/>
    </xf>
    <xf numFmtId="0" fontId="4" fillId="0" borderId="60" xfId="57" applyBorder="1" applyAlignment="1">
      <alignment vertical="center"/>
    </xf>
    <xf numFmtId="0" fontId="4" fillId="0" borderId="22" xfId="57" applyBorder="1" applyAlignment="1">
      <alignment vertical="center"/>
    </xf>
    <xf numFmtId="0" fontId="4" fillId="0" borderId="13" xfId="57" applyBorder="1" applyAlignment="1">
      <alignment vertical="center"/>
    </xf>
    <xf numFmtId="0" fontId="4" fillId="0" borderId="14" xfId="57" applyBorder="1" applyAlignment="1">
      <alignment vertical="center"/>
    </xf>
    <xf numFmtId="0" fontId="4" fillId="0" borderId="42" xfId="57" applyBorder="1" applyAlignment="1">
      <alignment vertical="center"/>
    </xf>
    <xf numFmtId="0" fontId="4" fillId="0" borderId="28" xfId="57" applyBorder="1" applyAlignment="1">
      <alignment vertical="center"/>
    </xf>
    <xf numFmtId="0" fontId="4" fillId="0" borderId="16" xfId="57" applyBorder="1" applyAlignment="1">
      <alignment vertical="center"/>
    </xf>
    <xf numFmtId="0" fontId="4" fillId="0" borderId="15" xfId="57" applyBorder="1" applyAlignment="1">
      <alignment vertical="center"/>
    </xf>
    <xf numFmtId="0" fontId="4" fillId="0" borderId="17" xfId="57" applyBorder="1" applyAlignment="1">
      <alignment vertical="center"/>
    </xf>
    <xf numFmtId="0" fontId="4" fillId="0" borderId="20" xfId="57" applyBorder="1" applyAlignment="1">
      <alignment vertical="center"/>
    </xf>
    <xf numFmtId="0" fontId="4" fillId="0" borderId="27" xfId="57" applyBorder="1" applyAlignment="1">
      <alignment vertical="center"/>
    </xf>
    <xf numFmtId="0" fontId="4" fillId="0" borderId="12" xfId="57" applyBorder="1" applyAlignment="1">
      <alignment vertical="center"/>
    </xf>
    <xf numFmtId="0" fontId="4" fillId="0" borderId="18" xfId="57" applyBorder="1" applyAlignment="1">
      <alignment vertical="center"/>
    </xf>
    <xf numFmtId="0" fontId="4" fillId="0" borderId="116" xfId="57" applyBorder="1" applyAlignment="1">
      <alignment vertical="center"/>
    </xf>
    <xf numFmtId="0" fontId="4" fillId="0" borderId="47" xfId="57" applyBorder="1" applyAlignment="1">
      <alignment vertical="center"/>
    </xf>
    <xf numFmtId="0" fontId="4" fillId="0" borderId="55" xfId="57" applyBorder="1" applyAlignment="1">
      <alignment vertical="center"/>
    </xf>
    <xf numFmtId="0" fontId="4" fillId="0" borderId="0" xfId="57" applyAlignment="1">
      <alignment horizontal="right" vertical="center"/>
    </xf>
    <xf numFmtId="0" fontId="54" fillId="24" borderId="0" xfId="53" applyFont="1" applyFill="1" applyAlignment="1">
      <alignment horizontal="left" vertical="top"/>
    </xf>
    <xf numFmtId="0" fontId="56" fillId="24" borderId="0" xfId="53" applyFont="1" applyFill="1" applyAlignment="1">
      <alignment horizontal="left" vertical="top"/>
    </xf>
    <xf numFmtId="0" fontId="4" fillId="24" borderId="119" xfId="53" applyFont="1" applyFill="1" applyBorder="1" applyAlignment="1">
      <alignment horizontal="left" vertical="center" wrapText="1"/>
    </xf>
    <xf numFmtId="0" fontId="53" fillId="24" borderId="120" xfId="53" applyFont="1" applyFill="1" applyBorder="1" applyAlignment="1">
      <alignment horizontal="left" vertical="center" wrapText="1"/>
    </xf>
    <xf numFmtId="0" fontId="4" fillId="24" borderId="121" xfId="53" applyFont="1" applyFill="1" applyBorder="1" applyAlignment="1">
      <alignment horizontal="left" vertical="center" wrapText="1"/>
    </xf>
    <xf numFmtId="0" fontId="53" fillId="24" borderId="122" xfId="53" applyFont="1" applyFill="1" applyBorder="1" applyAlignment="1">
      <alignment horizontal="left" vertical="center" wrapText="1"/>
    </xf>
    <xf numFmtId="0" fontId="4" fillId="24" borderId="0" xfId="53" applyFont="1" applyFill="1" applyAlignment="1">
      <alignment horizontal="left" vertical="center" wrapText="1"/>
    </xf>
    <xf numFmtId="0" fontId="53" fillId="24" borderId="0" xfId="53" applyFont="1" applyFill="1" applyAlignment="1">
      <alignment horizontal="left" vertical="center" wrapText="1"/>
    </xf>
    <xf numFmtId="0" fontId="4" fillId="24" borderId="0" xfId="53" applyFont="1" applyFill="1" applyAlignment="1">
      <alignment horizontal="left" vertical="top" wrapText="1"/>
    </xf>
    <xf numFmtId="0" fontId="57" fillId="24" borderId="0" xfId="53" applyFont="1" applyFill="1" applyAlignment="1">
      <alignment horizontal="left" vertical="top"/>
    </xf>
    <xf numFmtId="0" fontId="58" fillId="24" borderId="0" xfId="53" applyFont="1" applyFill="1" applyAlignment="1">
      <alignment horizontal="center" vertical="center"/>
    </xf>
    <xf numFmtId="0" fontId="56" fillId="24" borderId="0" xfId="53" applyFont="1" applyFill="1" applyAlignment="1">
      <alignment vertical="center"/>
    </xf>
    <xf numFmtId="0" fontId="56" fillId="24" borderId="0" xfId="53" applyFont="1" applyFill="1" applyAlignment="1">
      <alignment horizontal="right" vertical="center"/>
    </xf>
    <xf numFmtId="0" fontId="56" fillId="24" borderId="0" xfId="53" applyFont="1" applyFill="1" applyAlignment="1">
      <alignment horizontal="center" vertical="center"/>
    </xf>
    <xf numFmtId="0" fontId="56" fillId="24" borderId="0" xfId="53" applyFont="1" applyFill="1" applyAlignment="1">
      <alignment horizontal="left" vertical="center"/>
    </xf>
    <xf numFmtId="0" fontId="54" fillId="24" borderId="0" xfId="53" applyFont="1" applyFill="1"/>
    <xf numFmtId="0" fontId="57" fillId="24" borderId="0" xfId="53" applyFont="1" applyFill="1" applyAlignment="1">
      <alignment horizontal="left"/>
    </xf>
    <xf numFmtId="0" fontId="55" fillId="24" borderId="0" xfId="53" applyFont="1" applyFill="1" applyAlignment="1">
      <alignment horizontal="right" vertical="top"/>
    </xf>
    <xf numFmtId="0" fontId="57" fillId="24" borderId="12" xfId="53" applyFont="1" applyFill="1" applyBorder="1"/>
    <xf numFmtId="0" fontId="56" fillId="24" borderId="0" xfId="53" applyFont="1" applyFill="1" applyAlignment="1">
      <alignment horizontal="center" vertical="top"/>
    </xf>
    <xf numFmtId="0" fontId="5" fillId="24" borderId="0" xfId="53" applyFont="1" applyFill="1" applyAlignment="1">
      <alignment vertical="top"/>
    </xf>
    <xf numFmtId="0" fontId="5" fillId="24" borderId="0" xfId="53" applyFont="1" applyFill="1" applyAlignment="1">
      <alignment vertical="top" wrapText="1"/>
    </xf>
    <xf numFmtId="0" fontId="57" fillId="24" borderId="21" xfId="53" applyFont="1" applyFill="1" applyBorder="1" applyAlignment="1">
      <alignment horizontal="center" vertical="center"/>
    </xf>
    <xf numFmtId="0" fontId="36" fillId="0" borderId="0" xfId="58" applyFont="1"/>
    <xf numFmtId="0" fontId="39" fillId="0" borderId="0" xfId="58" applyFont="1" applyAlignment="1">
      <alignment wrapText="1"/>
    </xf>
    <xf numFmtId="0" fontId="39" fillId="0" borderId="13" xfId="58" applyFont="1" applyBorder="1" applyAlignment="1">
      <alignment vertical="top"/>
    </xf>
    <xf numFmtId="0" fontId="39" fillId="0" borderId="15" xfId="58" applyFont="1" applyBorder="1" applyAlignment="1">
      <alignment vertical="top" wrapText="1"/>
    </xf>
    <xf numFmtId="0" fontId="39" fillId="0" borderId="16" xfId="58" applyFont="1" applyBorder="1" applyAlignment="1">
      <alignment vertical="top"/>
    </xf>
    <xf numFmtId="0" fontId="39" fillId="0" borderId="17" xfId="58" applyFont="1" applyBorder="1" applyAlignment="1">
      <alignment vertical="top" wrapText="1"/>
    </xf>
    <xf numFmtId="0" fontId="39" fillId="0" borderId="20" xfId="58" applyFont="1" applyBorder="1" applyAlignment="1">
      <alignment vertical="top"/>
    </xf>
    <xf numFmtId="0" fontId="39" fillId="0" borderId="18" xfId="58" applyFont="1" applyBorder="1" applyAlignment="1">
      <alignment vertical="top" wrapText="1"/>
    </xf>
    <xf numFmtId="0" fontId="39" fillId="0" borderId="0" xfId="58" applyFont="1"/>
    <xf numFmtId="0" fontId="61" fillId="24" borderId="0" xfId="59" applyFont="1" applyFill="1">
      <alignment vertical="center"/>
    </xf>
    <xf numFmtId="0" fontId="61" fillId="24" borderId="29" xfId="59" applyFont="1" applyFill="1" applyBorder="1" applyAlignment="1">
      <alignment horizontal="center" vertical="center"/>
    </xf>
    <xf numFmtId="0" fontId="61" fillId="24" borderId="32" xfId="59" applyFont="1" applyFill="1" applyBorder="1" applyAlignment="1">
      <alignment horizontal="center" vertical="center"/>
    </xf>
    <xf numFmtId="0" fontId="8" fillId="24" borderId="124" xfId="59" applyFont="1" applyFill="1" applyBorder="1" applyAlignment="1">
      <alignment horizontal="left" vertical="center"/>
    </xf>
    <xf numFmtId="0" fontId="63" fillId="24" borderId="125" xfId="59" applyFont="1" applyFill="1" applyBorder="1" applyAlignment="1">
      <alignment horizontal="left" vertical="center"/>
    </xf>
    <xf numFmtId="0" fontId="64" fillId="0" borderId="0" xfId="60" applyFont="1">
      <alignment vertical="center"/>
    </xf>
    <xf numFmtId="0" fontId="64" fillId="0" borderId="0" xfId="60" applyFont="1" applyAlignment="1">
      <alignment horizontal="left" vertical="center"/>
    </xf>
    <xf numFmtId="0" fontId="65" fillId="0" borderId="0" xfId="60" applyFont="1" applyAlignment="1">
      <alignment horizontal="left" vertical="center"/>
    </xf>
    <xf numFmtId="0" fontId="65" fillId="0" borderId="0" xfId="60" applyFont="1" applyAlignment="1">
      <alignment horizontal="right" vertical="center"/>
    </xf>
    <xf numFmtId="0" fontId="66" fillId="0" borderId="0" xfId="60" applyFont="1" applyAlignment="1">
      <alignment horizontal="left" vertical="center"/>
    </xf>
    <xf numFmtId="0" fontId="65" fillId="0" borderId="0" xfId="60" applyFont="1">
      <alignment vertical="center"/>
    </xf>
    <xf numFmtId="0" fontId="66" fillId="0" borderId="0" xfId="60" applyFont="1" applyAlignment="1">
      <alignment horizontal="right" vertical="center"/>
    </xf>
    <xf numFmtId="0" fontId="66" fillId="24" borderId="0" xfId="60" applyFont="1" applyFill="1" applyAlignment="1">
      <alignment horizontal="center" vertical="center"/>
    </xf>
    <xf numFmtId="0" fontId="66" fillId="24" borderId="0" xfId="60" applyFont="1" applyFill="1" applyAlignment="1">
      <alignment horizontal="right" vertical="center"/>
    </xf>
    <xf numFmtId="0" fontId="66" fillId="24" borderId="0" xfId="60" applyFont="1" applyFill="1">
      <alignment vertical="center"/>
    </xf>
    <xf numFmtId="0" fontId="66" fillId="0" borderId="0" xfId="60" applyFont="1">
      <alignment vertical="center"/>
    </xf>
    <xf numFmtId="0" fontId="65" fillId="0" borderId="0" xfId="60" applyFont="1" applyAlignment="1">
      <alignment horizontal="center" vertical="center"/>
    </xf>
    <xf numFmtId="0" fontId="64" fillId="0" borderId="0" xfId="60" quotePrefix="1" applyFont="1" applyAlignment="1">
      <alignment horizontal="center" vertical="center"/>
    </xf>
    <xf numFmtId="0" fontId="64" fillId="24" borderId="0" xfId="60" applyFont="1" applyFill="1">
      <alignment vertical="center"/>
    </xf>
    <xf numFmtId="0" fontId="65" fillId="24" borderId="0" xfId="60" applyFont="1" applyFill="1" applyAlignment="1">
      <alignment horizontal="right" vertical="center"/>
    </xf>
    <xf numFmtId="0" fontId="65" fillId="24" borderId="0" xfId="60" applyFont="1" applyFill="1">
      <alignment vertical="center"/>
    </xf>
    <xf numFmtId="0" fontId="65" fillId="24" borderId="0" xfId="60" applyFont="1" applyFill="1" applyAlignment="1">
      <alignment horizontal="center" vertical="center"/>
    </xf>
    <xf numFmtId="0" fontId="64" fillId="24" borderId="0" xfId="60" applyFont="1" applyFill="1" applyAlignment="1">
      <alignment horizontal="center" vertical="center"/>
    </xf>
    <xf numFmtId="0" fontId="67" fillId="24" borderId="0" xfId="60" applyFont="1" applyFill="1" applyAlignment="1">
      <alignment horizontal="centerContinuous" vertical="center"/>
    </xf>
    <xf numFmtId="0" fontId="64" fillId="24" borderId="0" xfId="60" applyFont="1" applyFill="1" applyAlignment="1">
      <alignment horizontal="centerContinuous" vertical="center"/>
    </xf>
    <xf numFmtId="0" fontId="67" fillId="0" borderId="0" xfId="60" applyFont="1">
      <alignment vertical="center"/>
    </xf>
    <xf numFmtId="0" fontId="64" fillId="0" borderId="0" xfId="60" applyFont="1" applyAlignment="1">
      <alignment horizontal="center" vertical="center"/>
    </xf>
    <xf numFmtId="0" fontId="64" fillId="0" borderId="0" xfId="60" applyFont="1" applyAlignment="1">
      <alignment horizontal="right" vertical="center"/>
    </xf>
    <xf numFmtId="20" fontId="64" fillId="24" borderId="0" xfId="60" applyNumberFormat="1" applyFont="1" applyFill="1">
      <alignment vertical="center"/>
    </xf>
    <xf numFmtId="20" fontId="64" fillId="24" borderId="0" xfId="60" applyNumberFormat="1" applyFont="1" applyFill="1" applyAlignment="1">
      <alignment horizontal="center" vertical="center"/>
    </xf>
    <xf numFmtId="177" fontId="64" fillId="24" borderId="0" xfId="60" applyNumberFormat="1" applyFont="1" applyFill="1">
      <alignment vertical="center"/>
    </xf>
    <xf numFmtId="0" fontId="64" fillId="24" borderId="0" xfId="60" applyFont="1" applyFill="1" applyAlignment="1">
      <alignment horizontal="left" vertical="center"/>
    </xf>
    <xf numFmtId="0" fontId="67" fillId="0" borderId="0" xfId="60" applyFont="1" applyAlignment="1">
      <alignment horizontal="left" vertical="center"/>
    </xf>
    <xf numFmtId="0" fontId="68" fillId="0" borderId="0" xfId="60" applyFont="1">
      <alignment vertical="center"/>
    </xf>
    <xf numFmtId="0" fontId="68" fillId="0" borderId="0" xfId="60" applyFont="1" applyAlignment="1">
      <alignment horizontal="left" vertical="center"/>
    </xf>
    <xf numFmtId="0" fontId="68" fillId="0" borderId="0" xfId="60" applyFont="1" applyAlignment="1">
      <alignment horizontal="right" vertical="center"/>
    </xf>
    <xf numFmtId="0" fontId="67" fillId="0" borderId="130" xfId="60" applyFont="1" applyBorder="1" applyAlignment="1">
      <alignment horizontal="center" vertical="center"/>
    </xf>
    <xf numFmtId="0" fontId="67" fillId="0" borderId="21" xfId="60" applyFont="1" applyBorder="1" applyAlignment="1">
      <alignment horizontal="center" vertical="center"/>
    </xf>
    <xf numFmtId="0" fontId="67" fillId="0" borderId="131" xfId="60" applyFont="1" applyBorder="1" applyAlignment="1">
      <alignment horizontal="center" vertical="center"/>
    </xf>
    <xf numFmtId="0" fontId="64" fillId="0" borderId="131" xfId="60" applyFont="1" applyBorder="1" applyAlignment="1">
      <alignment horizontal="center" vertical="center"/>
    </xf>
    <xf numFmtId="0" fontId="67" fillId="0" borderId="135" xfId="60" applyFont="1" applyBorder="1" applyAlignment="1">
      <alignment horizontal="center" vertical="center" wrapText="1"/>
    </xf>
    <xf numFmtId="0" fontId="67" fillId="0" borderId="136" xfId="60" applyFont="1" applyBorder="1" applyAlignment="1">
      <alignment horizontal="center" vertical="center" wrapText="1"/>
    </xf>
    <xf numFmtId="0" fontId="67" fillId="0" borderId="137" xfId="60" applyFont="1" applyBorder="1" applyAlignment="1">
      <alignment horizontal="center" vertical="center" wrapText="1"/>
    </xf>
    <xf numFmtId="0" fontId="64" fillId="0" borderId="136" xfId="60" applyFont="1" applyBorder="1" applyAlignment="1">
      <alignment horizontal="center" vertical="center" wrapText="1"/>
    </xf>
    <xf numFmtId="0" fontId="64" fillId="0" borderId="138" xfId="60" applyFont="1" applyBorder="1">
      <alignment vertical="center"/>
    </xf>
    <xf numFmtId="178" fontId="64" fillId="28" borderId="140" xfId="60" applyNumberFormat="1" applyFont="1" applyFill="1" applyBorder="1" applyAlignment="1" applyProtection="1">
      <alignment horizontal="center" vertical="center" shrinkToFit="1"/>
      <protection locked="0"/>
    </xf>
    <xf numFmtId="178" fontId="64" fillId="28" borderId="141" xfId="60" applyNumberFormat="1" applyFont="1" applyFill="1" applyBorder="1" applyAlignment="1" applyProtection="1">
      <alignment horizontal="center" vertical="center" shrinkToFit="1"/>
      <protection locked="0"/>
    </xf>
    <xf numFmtId="178" fontId="64" fillId="28" borderId="142" xfId="60" applyNumberFormat="1" applyFont="1" applyFill="1" applyBorder="1" applyAlignment="1" applyProtection="1">
      <alignment horizontal="center" vertical="center" shrinkToFit="1"/>
      <protection locked="0"/>
    </xf>
    <xf numFmtId="0" fontId="64" fillId="0" borderId="143" xfId="60" applyFont="1" applyBorder="1">
      <alignment vertical="center"/>
    </xf>
    <xf numFmtId="178" fontId="64" fillId="28" borderId="144" xfId="60" applyNumberFormat="1" applyFont="1" applyFill="1" applyBorder="1" applyAlignment="1" applyProtection="1">
      <alignment horizontal="center" vertical="center" shrinkToFit="1"/>
      <protection locked="0"/>
    </xf>
    <xf numFmtId="178" fontId="64" fillId="28" borderId="145" xfId="60" applyNumberFormat="1" applyFont="1" applyFill="1" applyBorder="1" applyAlignment="1" applyProtection="1">
      <alignment horizontal="center" vertical="center" shrinkToFit="1"/>
      <protection locked="0"/>
    </xf>
    <xf numFmtId="178" fontId="64" fillId="28" borderId="146" xfId="60" applyNumberFormat="1" applyFont="1" applyFill="1" applyBorder="1" applyAlignment="1" applyProtection="1">
      <alignment horizontal="center" vertical="center" shrinkToFit="1"/>
      <protection locked="0"/>
    </xf>
    <xf numFmtId="0" fontId="64" fillId="0" borderId="147" xfId="60" applyFont="1" applyBorder="1">
      <alignment vertical="center"/>
    </xf>
    <xf numFmtId="178" fontId="64" fillId="28" borderId="135" xfId="60" applyNumberFormat="1" applyFont="1" applyFill="1" applyBorder="1" applyAlignment="1" applyProtection="1">
      <alignment horizontal="center" vertical="center" shrinkToFit="1"/>
      <protection locked="0"/>
    </xf>
    <xf numFmtId="178" fontId="64" fillId="28" borderId="136" xfId="60" applyNumberFormat="1" applyFont="1" applyFill="1" applyBorder="1" applyAlignment="1" applyProtection="1">
      <alignment horizontal="center" vertical="center" shrinkToFit="1"/>
      <protection locked="0"/>
    </xf>
    <xf numFmtId="178" fontId="64" fillId="28" borderId="137" xfId="60" applyNumberFormat="1" applyFont="1" applyFill="1" applyBorder="1" applyAlignment="1" applyProtection="1">
      <alignment horizontal="center" vertical="center" shrinkToFit="1"/>
      <protection locked="0"/>
    </xf>
    <xf numFmtId="0" fontId="70" fillId="0" borderId="0" xfId="60" applyFont="1">
      <alignment vertical="center"/>
    </xf>
    <xf numFmtId="0" fontId="68" fillId="0" borderId="0" xfId="60" applyFont="1" applyAlignment="1">
      <alignment vertical="center" shrinkToFit="1"/>
    </xf>
    <xf numFmtId="0" fontId="69" fillId="0" borderId="0" xfId="60" applyFont="1" applyAlignment="1">
      <alignment vertical="center" shrinkToFit="1"/>
    </xf>
    <xf numFmtId="0" fontId="67" fillId="24" borderId="0" xfId="60" applyFont="1" applyFill="1">
      <alignment vertical="center"/>
    </xf>
    <xf numFmtId="0" fontId="67" fillId="0" borderId="0" xfId="60" applyFont="1" applyAlignment="1">
      <alignment horizontal="centerContinuous" vertical="center"/>
    </xf>
    <xf numFmtId="179" fontId="67" fillId="24" borderId="0" xfId="60" applyNumberFormat="1" applyFont="1" applyFill="1" applyAlignment="1">
      <alignment horizontal="center" vertical="center"/>
    </xf>
    <xf numFmtId="180" fontId="67" fillId="0" borderId="0" xfId="60" applyNumberFormat="1" applyFont="1">
      <alignment vertical="center"/>
    </xf>
    <xf numFmtId="0" fontId="67" fillId="24" borderId="0" xfId="60" applyFont="1" applyFill="1" applyAlignment="1">
      <alignment horizontal="center" vertical="center"/>
    </xf>
    <xf numFmtId="181" fontId="67" fillId="24" borderId="0" xfId="61" applyNumberFormat="1" applyFont="1" applyFill="1" applyBorder="1" applyAlignment="1" applyProtection="1">
      <alignment horizontal="right" vertical="center"/>
    </xf>
    <xf numFmtId="181" fontId="67" fillId="24" borderId="0" xfId="61" applyNumberFormat="1" applyFont="1" applyFill="1" applyBorder="1" applyAlignment="1" applyProtection="1">
      <alignment vertical="center"/>
    </xf>
    <xf numFmtId="177" fontId="67" fillId="24" borderId="0" xfId="60" applyNumberFormat="1" applyFont="1" applyFill="1">
      <alignment vertical="center"/>
    </xf>
    <xf numFmtId="0" fontId="67" fillId="0" borderId="0" xfId="60" applyFont="1" applyAlignment="1">
      <alignment horizontal="right" vertical="center"/>
    </xf>
    <xf numFmtId="0" fontId="71" fillId="0" borderId="0" xfId="60" applyFont="1">
      <alignment vertical="center"/>
    </xf>
    <xf numFmtId="0" fontId="67" fillId="24" borderId="0" xfId="60" applyFont="1" applyFill="1" applyAlignment="1">
      <alignment horizontal="left" vertical="center"/>
    </xf>
    <xf numFmtId="0" fontId="67" fillId="0" borderId="0" xfId="60" applyFont="1" applyAlignment="1">
      <alignment horizontal="center" vertical="center"/>
    </xf>
    <xf numFmtId="0" fontId="67" fillId="0" borderId="0" xfId="60" applyFont="1" applyAlignment="1">
      <alignment vertical="center" wrapText="1"/>
    </xf>
    <xf numFmtId="0" fontId="67" fillId="0" borderId="0" xfId="60" applyFont="1" applyAlignment="1">
      <alignment horizontal="justify" vertical="center" wrapText="1"/>
    </xf>
    <xf numFmtId="0" fontId="68" fillId="0" borderId="0" xfId="60" applyFont="1" applyAlignment="1">
      <alignment vertical="center" wrapText="1"/>
    </xf>
    <xf numFmtId="0" fontId="68" fillId="0" borderId="0" xfId="60" applyFont="1" applyAlignment="1">
      <alignment horizontal="justify" vertical="center" wrapText="1"/>
    </xf>
    <xf numFmtId="0" fontId="1" fillId="24" borderId="0" xfId="60" applyFill="1">
      <alignment vertical="center"/>
    </xf>
    <xf numFmtId="0" fontId="66" fillId="24" borderId="0" xfId="60" applyFont="1" applyFill="1" applyAlignment="1">
      <alignment horizontal="left" vertical="center"/>
    </xf>
    <xf numFmtId="0" fontId="68" fillId="24" borderId="0" xfId="60" applyFont="1" applyFill="1" applyAlignment="1">
      <alignment horizontal="left" vertical="center"/>
    </xf>
    <xf numFmtId="0" fontId="68" fillId="24" borderId="0" xfId="60" applyFont="1" applyFill="1">
      <alignment vertical="center"/>
    </xf>
    <xf numFmtId="0" fontId="68" fillId="28" borderId="21" xfId="60" applyFont="1" applyFill="1" applyBorder="1" applyAlignment="1">
      <alignment horizontal="left" vertical="center"/>
    </xf>
    <xf numFmtId="0" fontId="68" fillId="29" borderId="21" xfId="60" applyFont="1" applyFill="1" applyBorder="1" applyAlignment="1">
      <alignment horizontal="left" vertical="center"/>
    </xf>
    <xf numFmtId="0" fontId="72" fillId="24" borderId="0" xfId="60" applyFont="1" applyFill="1" applyAlignment="1">
      <alignment horizontal="left" vertical="center"/>
    </xf>
    <xf numFmtId="0" fontId="68" fillId="24" borderId="21" xfId="60" applyFont="1" applyFill="1" applyBorder="1" applyAlignment="1">
      <alignment horizontal="center" vertical="center"/>
    </xf>
    <xf numFmtId="0" fontId="68" fillId="24" borderId="21" xfId="60" applyFont="1" applyFill="1" applyBorder="1" applyAlignment="1">
      <alignment horizontal="left" vertical="center"/>
    </xf>
    <xf numFmtId="0" fontId="73" fillId="24" borderId="0" xfId="60" applyFont="1" applyFill="1" applyAlignment="1">
      <alignment horizontal="left" vertical="center"/>
    </xf>
    <xf numFmtId="0" fontId="68" fillId="24" borderId="0" xfId="60" applyFont="1" applyFill="1" applyAlignment="1">
      <alignment horizontal="left" vertical="center" wrapText="1"/>
    </xf>
    <xf numFmtId="0" fontId="73" fillId="24" borderId="0" xfId="60" applyFont="1" applyFill="1">
      <alignment vertical="center"/>
    </xf>
    <xf numFmtId="0" fontId="70" fillId="24" borderId="0" xfId="60" applyFont="1" applyFill="1">
      <alignment vertical="center"/>
    </xf>
    <xf numFmtId="0" fontId="73" fillId="24" borderId="0" xfId="60" applyFont="1" applyFill="1" applyAlignment="1">
      <alignment vertical="center" shrinkToFit="1"/>
    </xf>
    <xf numFmtId="0" fontId="76" fillId="24" borderId="0" xfId="60" applyFont="1" applyFill="1" applyAlignment="1">
      <alignment vertical="center" shrinkToFit="1"/>
    </xf>
    <xf numFmtId="0" fontId="68" fillId="24" borderId="0" xfId="60" applyFont="1" applyFill="1" applyAlignment="1">
      <alignment vertical="center" wrapText="1"/>
    </xf>
    <xf numFmtId="0" fontId="68" fillId="24" borderId="0" xfId="60" applyFont="1" applyFill="1" applyAlignment="1">
      <alignment vertical="center" textRotation="90"/>
    </xf>
    <xf numFmtId="0" fontId="77" fillId="24" borderId="0" xfId="60" applyFont="1" applyFill="1" applyAlignment="1">
      <alignment horizontal="left" vertical="center"/>
    </xf>
    <xf numFmtId="0" fontId="77" fillId="0" borderId="0" xfId="60" applyFont="1" applyAlignment="1">
      <alignment horizontal="left" vertical="center"/>
    </xf>
    <xf numFmtId="0" fontId="39" fillId="24" borderId="13" xfId="43" applyFont="1" applyFill="1" applyBorder="1" applyAlignment="1">
      <alignment horizontal="center" vertical="center" textRotation="255" wrapText="1"/>
    </xf>
    <xf numFmtId="0" fontId="39" fillId="24" borderId="14" xfId="43" applyFont="1" applyFill="1" applyBorder="1" applyAlignment="1">
      <alignment horizontal="center" vertical="center" textRotation="255" wrapText="1"/>
    </xf>
    <xf numFmtId="0" fontId="39" fillId="24" borderId="15" xfId="43" applyFont="1" applyFill="1" applyBorder="1" applyAlignment="1">
      <alignment horizontal="center" vertical="center" textRotation="255" wrapText="1"/>
    </xf>
    <xf numFmtId="0" fontId="39" fillId="24" borderId="16" xfId="43" applyFont="1" applyFill="1" applyBorder="1" applyAlignment="1">
      <alignment horizontal="center" vertical="center" textRotation="255" wrapText="1"/>
    </xf>
    <xf numFmtId="0" fontId="39" fillId="24" borderId="0" xfId="43" applyFont="1" applyFill="1" applyBorder="1" applyAlignment="1">
      <alignment horizontal="center" vertical="center" textRotation="255" wrapText="1"/>
    </xf>
    <xf numFmtId="0" fontId="39" fillId="24" borderId="17" xfId="43" applyFont="1" applyFill="1" applyBorder="1" applyAlignment="1">
      <alignment horizontal="center" vertical="center" textRotation="255" wrapText="1"/>
    </xf>
    <xf numFmtId="0" fontId="39" fillId="24" borderId="20" xfId="43" applyFont="1" applyFill="1" applyBorder="1" applyAlignment="1">
      <alignment horizontal="center" vertical="center" textRotation="255" wrapText="1"/>
    </xf>
    <xf numFmtId="0" fontId="39" fillId="24" borderId="12" xfId="43" applyFont="1" applyFill="1" applyBorder="1" applyAlignment="1">
      <alignment horizontal="center" vertical="center" textRotation="255" wrapText="1"/>
    </xf>
    <xf numFmtId="0" fontId="39" fillId="24" borderId="18" xfId="43" applyFont="1" applyFill="1" applyBorder="1" applyAlignment="1">
      <alignment horizontal="center" vertical="center" textRotation="255" wrapText="1"/>
    </xf>
    <xf numFmtId="0" fontId="34" fillId="25" borderId="19" xfId="43" applyFont="1" applyFill="1" applyBorder="1" applyAlignment="1">
      <alignment horizontal="center" vertical="center"/>
    </xf>
    <xf numFmtId="0" fontId="34" fillId="25" borderId="11" xfId="43" applyFont="1" applyFill="1" applyBorder="1" applyAlignment="1">
      <alignment horizontal="center" vertical="center"/>
    </xf>
    <xf numFmtId="0" fontId="34" fillId="24" borderId="19" xfId="43" applyFont="1" applyFill="1" applyBorder="1" applyAlignment="1">
      <alignment horizontal="center" vertical="center"/>
    </xf>
    <xf numFmtId="0" fontId="34" fillId="24" borderId="10" xfId="43" applyFont="1" applyFill="1" applyBorder="1" applyAlignment="1">
      <alignment horizontal="center" vertical="center"/>
    </xf>
    <xf numFmtId="0" fontId="34" fillId="24" borderId="11" xfId="43" applyFont="1" applyFill="1" applyBorder="1" applyAlignment="1">
      <alignment horizontal="center" vertical="center"/>
    </xf>
    <xf numFmtId="176" fontId="34" fillId="24" borderId="19" xfId="43" applyNumberFormat="1" applyFont="1" applyFill="1" applyBorder="1" applyAlignment="1">
      <alignment horizontal="center" vertical="center"/>
    </xf>
    <xf numFmtId="176" fontId="34" fillId="24" borderId="10" xfId="43" applyNumberFormat="1" applyFont="1" applyFill="1" applyBorder="1" applyAlignment="1">
      <alignment horizontal="center" vertical="center"/>
    </xf>
    <xf numFmtId="176" fontId="34" fillId="24" borderId="11" xfId="43" applyNumberFormat="1" applyFont="1" applyFill="1" applyBorder="1" applyAlignment="1">
      <alignment horizontal="center" vertical="center"/>
    </xf>
    <xf numFmtId="0" fontId="34" fillId="24" borderId="19" xfId="43" applyFont="1" applyFill="1" applyBorder="1" applyAlignment="1">
      <alignment horizontal="left" vertical="center"/>
    </xf>
    <xf numFmtId="0" fontId="34" fillId="24" borderId="10" xfId="43" applyFont="1" applyFill="1" applyBorder="1" applyAlignment="1">
      <alignment horizontal="left" vertical="center"/>
    </xf>
    <xf numFmtId="0" fontId="34" fillId="24" borderId="11" xfId="43" applyFont="1" applyFill="1" applyBorder="1" applyAlignment="1">
      <alignment horizontal="left" vertical="center"/>
    </xf>
    <xf numFmtId="0" fontId="34" fillId="24" borderId="10" xfId="46" applyFont="1" applyFill="1" applyBorder="1" applyAlignment="1">
      <alignment horizontal="center" vertical="top" wrapText="1"/>
    </xf>
    <xf numFmtId="0" fontId="34" fillId="24" borderId="11" xfId="46" applyFont="1" applyFill="1" applyBorder="1" applyAlignment="1">
      <alignment horizontal="center" vertical="top" wrapText="1"/>
    </xf>
    <xf numFmtId="0" fontId="34" fillId="24" borderId="22" xfId="42" applyFont="1" applyFill="1" applyBorder="1" applyAlignment="1">
      <alignment horizontal="center" vertical="center" textRotation="255" wrapText="1"/>
    </xf>
    <xf numFmtId="0" fontId="34" fillId="24" borderId="28" xfId="42" applyFont="1" applyFill="1" applyBorder="1" applyAlignment="1">
      <alignment horizontal="center" vertical="center" textRotation="255" wrapText="1"/>
    </xf>
    <xf numFmtId="0" fontId="34" fillId="24" borderId="27" xfId="42" applyFont="1" applyFill="1" applyBorder="1" applyAlignment="1">
      <alignment horizontal="center" vertical="center" textRotation="255" wrapText="1"/>
    </xf>
    <xf numFmtId="0" fontId="34" fillId="24" borderId="13" xfId="43" applyFont="1" applyFill="1" applyBorder="1" applyAlignment="1">
      <alignment horizontal="center" vertical="center"/>
    </xf>
    <xf numFmtId="0" fontId="34" fillId="24" borderId="14" xfId="43" applyFont="1" applyFill="1" applyBorder="1" applyAlignment="1">
      <alignment horizontal="center" vertical="center"/>
    </xf>
    <xf numFmtId="0" fontId="34" fillId="24" borderId="16" xfId="43" applyFont="1" applyFill="1" applyBorder="1" applyAlignment="1">
      <alignment horizontal="center" vertical="center"/>
    </xf>
    <xf numFmtId="0" fontId="34" fillId="24" borderId="0" xfId="43" applyFont="1" applyFill="1" applyBorder="1" applyAlignment="1">
      <alignment horizontal="center" vertical="center"/>
    </xf>
    <xf numFmtId="0" fontId="34" fillId="24" borderId="20" xfId="43" applyFont="1" applyFill="1" applyBorder="1" applyAlignment="1">
      <alignment horizontal="center" vertical="center"/>
    </xf>
    <xf numFmtId="0" fontId="34" fillId="24" borderId="12" xfId="43" applyFont="1" applyFill="1" applyBorder="1" applyAlignment="1">
      <alignment horizontal="center" vertical="center"/>
    </xf>
    <xf numFmtId="0" fontId="37" fillId="24" borderId="13" xfId="43" applyFont="1" applyFill="1" applyBorder="1" applyAlignment="1">
      <alignment horizontal="center" vertical="center" wrapText="1"/>
    </xf>
    <xf numFmtId="0" fontId="37" fillId="24" borderId="14" xfId="43" applyFont="1" applyFill="1" applyBorder="1" applyAlignment="1">
      <alignment horizontal="center" vertical="center" wrapText="1"/>
    </xf>
    <xf numFmtId="0" fontId="37" fillId="24" borderId="15" xfId="43" applyFont="1" applyFill="1" applyBorder="1" applyAlignment="1">
      <alignment horizontal="center" vertical="center" wrapText="1"/>
    </xf>
    <xf numFmtId="0" fontId="37" fillId="24" borderId="16" xfId="43" applyFont="1" applyFill="1" applyBorder="1" applyAlignment="1">
      <alignment horizontal="center" vertical="center" wrapText="1"/>
    </xf>
    <xf numFmtId="0" fontId="37" fillId="24" borderId="0" xfId="43" applyFont="1" applyFill="1" applyBorder="1" applyAlignment="1">
      <alignment horizontal="center" vertical="center" wrapText="1"/>
    </xf>
    <xf numFmtId="0" fontId="37" fillId="24" borderId="17" xfId="43" applyFont="1" applyFill="1" applyBorder="1" applyAlignment="1">
      <alignment horizontal="center" vertical="center" wrapText="1"/>
    </xf>
    <xf numFmtId="0" fontId="37" fillId="24" borderId="20" xfId="43" applyFont="1" applyFill="1" applyBorder="1" applyAlignment="1">
      <alignment horizontal="center" vertical="center" wrapText="1"/>
    </xf>
    <xf numFmtId="0" fontId="37" fillId="24" borderId="12" xfId="43" applyFont="1" applyFill="1" applyBorder="1" applyAlignment="1">
      <alignment horizontal="center" vertical="center" wrapText="1"/>
    </xf>
    <xf numFmtId="0" fontId="37" fillId="24" borderId="18" xfId="43" applyFont="1" applyFill="1" applyBorder="1" applyAlignment="1">
      <alignment horizontal="center" vertical="center" wrapText="1"/>
    </xf>
    <xf numFmtId="0" fontId="37" fillId="24" borderId="19" xfId="43" applyFont="1" applyFill="1" applyBorder="1" applyAlignment="1">
      <alignment horizontal="center" vertical="center" wrapText="1"/>
    </xf>
    <xf numFmtId="0" fontId="37" fillId="24" borderId="10" xfId="43" applyFont="1" applyFill="1" applyBorder="1" applyAlignment="1">
      <alignment horizontal="center" vertical="center" wrapText="1"/>
    </xf>
    <xf numFmtId="0" fontId="37" fillId="24" borderId="11" xfId="43" applyFont="1" applyFill="1" applyBorder="1" applyAlignment="1">
      <alignment horizontal="center" vertical="center" wrapText="1"/>
    </xf>
    <xf numFmtId="0" fontId="34" fillId="24" borderId="15" xfId="43" applyFont="1" applyFill="1" applyBorder="1" applyAlignment="1">
      <alignment horizontal="center" vertical="center"/>
    </xf>
    <xf numFmtId="0" fontId="34" fillId="24" borderId="17" xfId="43" applyFont="1" applyFill="1" applyBorder="1" applyAlignment="1">
      <alignment horizontal="center" vertical="center"/>
    </xf>
    <xf numFmtId="0" fontId="34" fillId="24" borderId="18" xfId="43" applyFont="1" applyFill="1" applyBorder="1" applyAlignment="1">
      <alignment horizontal="center" vertical="center"/>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34" fillId="24" borderId="13" xfId="43" applyFont="1" applyFill="1" applyBorder="1" applyAlignment="1">
      <alignment horizontal="left" vertical="center"/>
    </xf>
    <xf numFmtId="0" fontId="34" fillId="24" borderId="14" xfId="43" applyFont="1" applyFill="1" applyBorder="1" applyAlignment="1">
      <alignment horizontal="left" vertical="center"/>
    </xf>
    <xf numFmtId="0" fontId="34" fillId="24" borderId="15" xfId="43" applyFont="1" applyFill="1" applyBorder="1" applyAlignment="1">
      <alignment horizontal="left" vertical="center"/>
    </xf>
    <xf numFmtId="0" fontId="34" fillId="24" borderId="20" xfId="43" applyFont="1" applyFill="1" applyBorder="1" applyAlignment="1">
      <alignment horizontal="left" vertical="center"/>
    </xf>
    <xf numFmtId="0" fontId="34" fillId="24" borderId="12" xfId="43" applyFont="1" applyFill="1" applyBorder="1" applyAlignment="1">
      <alignment horizontal="left" vertical="center"/>
    </xf>
    <xf numFmtId="0" fontId="34" fillId="24" borderId="18" xfId="43" applyFont="1" applyFill="1" applyBorder="1" applyAlignment="1">
      <alignment horizontal="left" vertical="center"/>
    </xf>
    <xf numFmtId="0" fontId="34" fillId="24" borderId="13" xfId="43" applyFont="1" applyFill="1" applyBorder="1" applyAlignment="1">
      <alignment horizontal="left" vertical="center" wrapText="1"/>
    </xf>
    <xf numFmtId="0" fontId="34" fillId="24" borderId="14" xfId="43" applyFont="1" applyFill="1" applyBorder="1" applyAlignment="1">
      <alignment horizontal="left" vertical="center" wrapText="1"/>
    </xf>
    <xf numFmtId="0" fontId="34" fillId="24" borderId="15" xfId="43" applyFont="1" applyFill="1" applyBorder="1" applyAlignment="1">
      <alignment horizontal="left" vertical="center" wrapText="1"/>
    </xf>
    <xf numFmtId="0" fontId="34" fillId="24" borderId="20" xfId="43" applyFont="1" applyFill="1" applyBorder="1" applyAlignment="1">
      <alignment horizontal="left" vertical="center" wrapText="1"/>
    </xf>
    <xf numFmtId="0" fontId="34" fillId="24" borderId="12" xfId="43" applyFont="1" applyFill="1" applyBorder="1" applyAlignment="1">
      <alignment horizontal="left" vertical="center" wrapText="1"/>
    </xf>
    <xf numFmtId="0" fontId="34" fillId="24" borderId="18" xfId="43" applyFont="1" applyFill="1" applyBorder="1" applyAlignment="1">
      <alignment horizontal="left" vertical="center" wrapText="1"/>
    </xf>
    <xf numFmtId="0" fontId="34" fillId="24" borderId="29" xfId="43" applyFont="1" applyFill="1" applyBorder="1" applyAlignment="1">
      <alignment horizontal="left" vertical="center"/>
    </xf>
    <xf numFmtId="0" fontId="34" fillId="24" borderId="30" xfId="43" applyFont="1" applyFill="1" applyBorder="1" applyAlignment="1">
      <alignment horizontal="left" vertical="center"/>
    </xf>
    <xf numFmtId="0" fontId="34" fillId="24" borderId="31" xfId="43" applyFont="1" applyFill="1" applyBorder="1" applyAlignment="1">
      <alignment horizontal="left" vertical="center"/>
    </xf>
    <xf numFmtId="0" fontId="34" fillId="24" borderId="13" xfId="43" applyFont="1" applyFill="1" applyBorder="1" applyAlignment="1">
      <alignment horizontal="center" vertical="center" wrapText="1"/>
    </xf>
    <xf numFmtId="0" fontId="34" fillId="24" borderId="15" xfId="43" applyFont="1" applyFill="1" applyBorder="1" applyAlignment="1">
      <alignment horizontal="center" vertical="center" wrapText="1"/>
    </xf>
    <xf numFmtId="0" fontId="34" fillId="24" borderId="20" xfId="43" applyFont="1" applyFill="1" applyBorder="1" applyAlignment="1">
      <alignment horizontal="center" vertical="center" wrapText="1"/>
    </xf>
    <xf numFmtId="0" fontId="34" fillId="24" borderId="18" xfId="43" applyFont="1" applyFill="1" applyBorder="1" applyAlignment="1">
      <alignment horizontal="center" vertical="center" wrapText="1"/>
    </xf>
    <xf numFmtId="31" fontId="34" fillId="24" borderId="14" xfId="43" applyNumberFormat="1" applyFont="1" applyFill="1" applyBorder="1" applyAlignment="1">
      <alignment horizontal="left" vertical="center"/>
    </xf>
    <xf numFmtId="0" fontId="34" fillId="24" borderId="32" xfId="43" applyFont="1" applyFill="1" applyBorder="1" applyAlignment="1">
      <alignment horizontal="left" vertical="center"/>
    </xf>
    <xf numFmtId="0" fontId="34" fillId="24" borderId="33" xfId="43" applyFont="1" applyFill="1" applyBorder="1" applyAlignment="1">
      <alignment horizontal="left" vertical="center"/>
    </xf>
    <xf numFmtId="0" fontId="34" fillId="24" borderId="34" xfId="43" applyFont="1" applyFill="1" applyBorder="1" applyAlignment="1">
      <alignment horizontal="left" vertical="center"/>
    </xf>
    <xf numFmtId="0" fontId="34" fillId="24" borderId="16" xfId="43" applyFont="1" applyFill="1" applyBorder="1" applyAlignment="1">
      <alignment horizontal="left" vertical="center"/>
    </xf>
    <xf numFmtId="0" fontId="34" fillId="24" borderId="0" xfId="43" applyFont="1" applyFill="1" applyBorder="1" applyAlignment="1">
      <alignment horizontal="left" vertical="center"/>
    </xf>
    <xf numFmtId="0" fontId="34" fillId="24" borderId="17" xfId="43" applyFont="1" applyFill="1" applyBorder="1" applyAlignment="1">
      <alignment horizontal="left" vertical="center"/>
    </xf>
    <xf numFmtId="0" fontId="34" fillId="24" borderId="13" xfId="46" applyFont="1" applyFill="1" applyBorder="1" applyAlignment="1">
      <alignment horizontal="center" vertical="center" wrapText="1"/>
    </xf>
    <xf numFmtId="0" fontId="34" fillId="24" borderId="14" xfId="46" applyFont="1" applyFill="1" applyBorder="1" applyAlignment="1">
      <alignment horizontal="center" vertical="center" wrapText="1"/>
    </xf>
    <xf numFmtId="49" fontId="34" fillId="24" borderId="14" xfId="46" applyNumberFormat="1" applyFont="1" applyFill="1" applyBorder="1" applyAlignment="1">
      <alignment horizontal="center" vertical="center" wrapText="1"/>
    </xf>
    <xf numFmtId="0" fontId="34" fillId="24" borderId="15" xfId="46" applyFont="1" applyFill="1" applyBorder="1" applyAlignment="1">
      <alignment horizontal="center" vertical="center" wrapText="1"/>
    </xf>
    <xf numFmtId="0" fontId="34" fillId="24" borderId="16" xfId="46" applyFont="1" applyFill="1" applyBorder="1" applyAlignment="1">
      <alignment horizontal="left" vertical="center" wrapText="1"/>
    </xf>
    <xf numFmtId="0" fontId="34" fillId="24" borderId="0" xfId="46" applyFont="1" applyFill="1" applyAlignment="1">
      <alignment horizontal="left" vertical="center" wrapText="1"/>
    </xf>
    <xf numFmtId="0" fontId="34" fillId="24" borderId="17" xfId="46" applyFont="1" applyFill="1" applyBorder="1" applyAlignment="1">
      <alignment horizontal="left" vertical="center" wrapText="1"/>
    </xf>
    <xf numFmtId="0" fontId="34" fillId="24" borderId="16" xfId="46" applyFont="1" applyFill="1" applyBorder="1" applyAlignment="1">
      <alignment horizontal="left" vertical="top" wrapText="1"/>
    </xf>
    <xf numFmtId="0" fontId="34" fillId="24" borderId="0" xfId="46" applyFont="1" applyFill="1" applyAlignment="1">
      <alignment horizontal="left" vertical="top" wrapText="1"/>
    </xf>
    <xf numFmtId="0" fontId="34" fillId="24" borderId="17" xfId="46" applyFont="1" applyFill="1" applyBorder="1" applyAlignment="1">
      <alignment horizontal="left" vertical="top" wrapText="1"/>
    </xf>
    <xf numFmtId="0" fontId="34" fillId="24" borderId="0" xfId="43" applyFont="1" applyFill="1" applyAlignment="1">
      <alignment horizontal="left" vertical="top"/>
    </xf>
    <xf numFmtId="0" fontId="34" fillId="24" borderId="0" xfId="43" applyFont="1" applyFill="1" applyAlignment="1">
      <alignment horizontal="left" vertical="top" wrapText="1"/>
    </xf>
    <xf numFmtId="49" fontId="34" fillId="0" borderId="19" xfId="46" applyNumberFormat="1" applyFont="1" applyBorder="1" applyAlignment="1">
      <alignment horizontal="left" vertical="center"/>
    </xf>
    <xf numFmtId="49" fontId="34" fillId="0" borderId="10" xfId="46" applyNumberFormat="1" applyFont="1" applyBorder="1" applyAlignment="1">
      <alignment horizontal="left" vertical="center"/>
    </xf>
    <xf numFmtId="49" fontId="34" fillId="0" borderId="11" xfId="46" applyNumberFormat="1" applyFont="1" applyBorder="1" applyAlignment="1">
      <alignment horizontal="left" vertical="center"/>
    </xf>
    <xf numFmtId="0" fontId="34" fillId="24" borderId="22" xfId="43" applyFont="1" applyFill="1" applyBorder="1" applyAlignment="1">
      <alignment horizontal="center" vertical="center" textRotation="255"/>
    </xf>
    <xf numFmtId="0" fontId="34" fillId="24" borderId="28" xfId="42" applyFont="1" applyFill="1" applyBorder="1" applyAlignment="1">
      <alignment horizontal="center" vertical="center" textRotation="255"/>
    </xf>
    <xf numFmtId="0" fontId="36" fillId="24" borderId="32" xfId="43" applyFont="1" applyFill="1" applyBorder="1" applyAlignment="1">
      <alignment horizontal="left" vertical="center" wrapText="1"/>
    </xf>
    <xf numFmtId="0" fontId="36" fillId="24" borderId="33" xfId="43" applyFont="1" applyFill="1" applyBorder="1" applyAlignment="1">
      <alignment horizontal="left" vertical="center" wrapText="1"/>
    </xf>
    <xf numFmtId="0" fontId="36" fillId="24" borderId="34" xfId="43" applyFont="1" applyFill="1" applyBorder="1" applyAlignment="1">
      <alignment horizontal="left" vertical="center" wrapText="1"/>
    </xf>
    <xf numFmtId="0" fontId="34" fillId="24" borderId="16" xfId="43" applyFont="1" applyFill="1" applyBorder="1" applyAlignment="1">
      <alignment horizontal="left" vertical="center" wrapText="1"/>
    </xf>
    <xf numFmtId="0" fontId="34" fillId="24" borderId="20" xfId="46" applyFont="1" applyFill="1" applyBorder="1" applyAlignment="1">
      <alignment horizontal="left" vertical="top" wrapText="1"/>
    </xf>
    <xf numFmtId="0" fontId="34" fillId="24" borderId="12" xfId="46" applyFont="1" applyFill="1" applyBorder="1" applyAlignment="1">
      <alignment horizontal="left" vertical="top" wrapText="1"/>
    </xf>
    <xf numFmtId="0" fontId="34" fillId="24" borderId="18" xfId="46" applyFont="1" applyFill="1" applyBorder="1" applyAlignment="1">
      <alignment horizontal="left" vertical="top" wrapText="1"/>
    </xf>
    <xf numFmtId="49" fontId="34" fillId="24" borderId="19" xfId="43" applyNumberFormat="1" applyFont="1" applyFill="1" applyBorder="1" applyAlignment="1">
      <alignment horizontal="left" vertical="center"/>
    </xf>
    <xf numFmtId="49" fontId="34" fillId="24" borderId="10" xfId="43" applyNumberFormat="1" applyFont="1" applyFill="1" applyBorder="1" applyAlignment="1">
      <alignment horizontal="left" vertical="center"/>
    </xf>
    <xf numFmtId="49" fontId="34" fillId="24" borderId="10" xfId="43" applyNumberFormat="1" applyFont="1" applyFill="1" applyBorder="1" applyAlignment="1">
      <alignment horizontal="center" vertical="center"/>
    </xf>
    <xf numFmtId="49" fontId="34" fillId="24" borderId="11" xfId="43" applyNumberFormat="1" applyFont="1" applyFill="1" applyBorder="1" applyAlignment="1">
      <alignment horizontal="center" vertical="center"/>
    </xf>
    <xf numFmtId="49" fontId="34" fillId="24" borderId="11" xfId="43" applyNumberFormat="1" applyFont="1" applyFill="1" applyBorder="1" applyAlignment="1">
      <alignment horizontal="left" vertical="center"/>
    </xf>
    <xf numFmtId="0" fontId="34" fillId="24" borderId="21" xfId="46" applyFont="1" applyFill="1" applyBorder="1" applyAlignment="1">
      <alignment horizontal="center" vertical="center"/>
    </xf>
    <xf numFmtId="0" fontId="34" fillId="24" borderId="13" xfId="43" applyFont="1" applyFill="1" applyBorder="1" applyAlignment="1">
      <alignment vertical="center"/>
    </xf>
    <xf numFmtId="0" fontId="34" fillId="24" borderId="14" xfId="43" applyFont="1" applyFill="1" applyBorder="1" applyAlignment="1">
      <alignment vertical="center"/>
    </xf>
    <xf numFmtId="0" fontId="34" fillId="24" borderId="15" xfId="43" applyFont="1" applyFill="1" applyBorder="1" applyAlignment="1">
      <alignment vertical="center"/>
    </xf>
    <xf numFmtId="0" fontId="36" fillId="0" borderId="19" xfId="0" applyFont="1" applyBorder="1" applyAlignment="1">
      <alignment horizontal="left" vertical="center"/>
    </xf>
    <xf numFmtId="0" fontId="36" fillId="0" borderId="10" xfId="0" applyFont="1" applyBorder="1" applyAlignment="1">
      <alignment horizontal="left" vertical="center"/>
    </xf>
    <xf numFmtId="0" fontId="36" fillId="0" borderId="11" xfId="0" applyFont="1" applyBorder="1" applyAlignment="1">
      <alignment horizontal="left" vertical="center"/>
    </xf>
    <xf numFmtId="0" fontId="34" fillId="24" borderId="0" xfId="43" applyFont="1" applyFill="1" applyAlignment="1">
      <alignment horizontal="center" vertical="center"/>
    </xf>
    <xf numFmtId="0" fontId="34" fillId="24" borderId="0" xfId="43" applyFont="1" applyFill="1" applyAlignment="1">
      <alignment horizontal="left" vertical="center" wrapText="1"/>
    </xf>
    <xf numFmtId="0" fontId="5" fillId="24" borderId="0" xfId="43" applyFont="1" applyFill="1" applyBorder="1" applyAlignment="1">
      <alignment horizontal="center" vertical="top" wrapText="1"/>
    </xf>
    <xf numFmtId="0" fontId="5" fillId="24" borderId="0" xfId="43" applyFont="1" applyFill="1" applyBorder="1" applyAlignment="1">
      <alignment horizontal="justify" vertical="top" wrapText="1"/>
    </xf>
    <xf numFmtId="0" fontId="36" fillId="24" borderId="37" xfId="43" applyFont="1" applyFill="1" applyBorder="1" applyAlignment="1">
      <alignment horizontal="center" vertical="top" wrapText="1"/>
    </xf>
    <xf numFmtId="0" fontId="36" fillId="24" borderId="0" xfId="43" applyFont="1" applyFill="1" applyBorder="1" applyAlignment="1">
      <alignment horizontal="center" vertical="top" wrapText="1"/>
    </xf>
    <xf numFmtId="0" fontId="36" fillId="24" borderId="37" xfId="43" applyFont="1" applyFill="1" applyBorder="1" applyAlignment="1">
      <alignment horizontal="justify" vertical="top" wrapText="1"/>
    </xf>
    <xf numFmtId="0" fontId="36" fillId="24" borderId="0" xfId="43" applyFont="1" applyFill="1" applyBorder="1" applyAlignment="1">
      <alignment horizontal="justify" vertical="top" wrapText="1"/>
    </xf>
    <xf numFmtId="0" fontId="34" fillId="24" borderId="41" xfId="46" applyFont="1" applyFill="1" applyBorder="1" applyAlignment="1">
      <alignment horizontal="center" vertical="center" wrapText="1"/>
    </xf>
    <xf numFmtId="0" fontId="34" fillId="24" borderId="42" xfId="46" applyFont="1" applyFill="1" applyBorder="1" applyAlignment="1">
      <alignment horizontal="left" vertical="center" wrapText="1"/>
    </xf>
    <xf numFmtId="0" fontId="34" fillId="24" borderId="35" xfId="43" applyFont="1" applyFill="1" applyBorder="1" applyAlignment="1">
      <alignment horizontal="center" vertical="center" textRotation="255"/>
    </xf>
    <xf numFmtId="0" fontId="34" fillId="24" borderId="39" xfId="42" applyFont="1" applyFill="1" applyBorder="1" applyAlignment="1">
      <alignment horizontal="center" vertical="center" textRotation="255"/>
    </xf>
    <xf numFmtId="0" fontId="34" fillId="24" borderId="45" xfId="42" applyFont="1" applyFill="1" applyBorder="1" applyAlignment="1">
      <alignment horizontal="center" vertical="center" textRotation="255"/>
    </xf>
    <xf numFmtId="0" fontId="34" fillId="24" borderId="36" xfId="43" applyFont="1" applyFill="1" applyBorder="1" applyAlignment="1">
      <alignment horizontal="left" vertical="center"/>
    </xf>
    <xf numFmtId="0" fontId="34" fillId="24" borderId="37" xfId="43" applyFont="1" applyFill="1" applyBorder="1" applyAlignment="1">
      <alignment horizontal="left" vertical="center"/>
    </xf>
    <xf numFmtId="0" fontId="34" fillId="24" borderId="38" xfId="43" applyFont="1" applyFill="1" applyBorder="1" applyAlignment="1">
      <alignment horizontal="left" vertical="center"/>
    </xf>
    <xf numFmtId="0" fontId="34" fillId="24" borderId="109" xfId="43" applyFont="1" applyFill="1" applyBorder="1" applyAlignment="1">
      <alignment horizontal="left" vertical="center"/>
    </xf>
    <xf numFmtId="0" fontId="34" fillId="24" borderId="110" xfId="43" applyFont="1" applyFill="1" applyBorder="1" applyAlignment="1">
      <alignment horizontal="left" vertical="center"/>
    </xf>
    <xf numFmtId="0" fontId="34" fillId="24" borderId="115" xfId="43" applyFont="1" applyFill="1" applyBorder="1" applyAlignment="1">
      <alignment horizontal="left" vertical="center"/>
    </xf>
    <xf numFmtId="0" fontId="34" fillId="24" borderId="36" xfId="43" applyFont="1" applyFill="1" applyBorder="1" applyAlignment="1">
      <alignment horizontal="center" vertical="center"/>
    </xf>
    <xf numFmtId="0" fontId="34" fillId="24" borderId="37" xfId="43" applyFont="1" applyFill="1" applyBorder="1" applyAlignment="1">
      <alignment horizontal="center" vertical="center"/>
    </xf>
    <xf numFmtId="0" fontId="34" fillId="24" borderId="38" xfId="43" applyFont="1" applyFill="1" applyBorder="1" applyAlignment="1">
      <alignment horizontal="center" vertical="center"/>
    </xf>
    <xf numFmtId="176" fontId="34" fillId="24" borderId="36" xfId="43" applyNumberFormat="1" applyFont="1" applyFill="1" applyBorder="1" applyAlignment="1">
      <alignment horizontal="left" vertical="center"/>
    </xf>
    <xf numFmtId="176" fontId="34" fillId="24" borderId="37" xfId="43" applyNumberFormat="1" applyFont="1" applyFill="1" applyBorder="1" applyAlignment="1">
      <alignment horizontal="left" vertical="center"/>
    </xf>
    <xf numFmtId="176" fontId="34" fillId="24" borderId="54" xfId="43" applyNumberFormat="1" applyFont="1" applyFill="1" applyBorder="1" applyAlignment="1">
      <alignment horizontal="left" vertical="center"/>
    </xf>
    <xf numFmtId="176" fontId="34" fillId="24" borderId="20" xfId="43" applyNumberFormat="1" applyFont="1" applyFill="1" applyBorder="1" applyAlignment="1">
      <alignment horizontal="left" vertical="center"/>
    </xf>
    <xf numFmtId="176" fontId="34" fillId="24" borderId="12" xfId="43" applyNumberFormat="1" applyFont="1" applyFill="1" applyBorder="1" applyAlignment="1">
      <alignment horizontal="left" vertical="center"/>
    </xf>
    <xf numFmtId="176" fontId="34" fillId="24" borderId="43" xfId="43" applyNumberFormat="1" applyFont="1" applyFill="1" applyBorder="1" applyAlignment="1">
      <alignment horizontal="left" vertical="center"/>
    </xf>
    <xf numFmtId="0" fontId="34" fillId="24" borderId="46" xfId="43" applyFont="1" applyFill="1" applyBorder="1" applyAlignment="1">
      <alignment horizontal="left" vertical="center"/>
    </xf>
    <xf numFmtId="0" fontId="34" fillId="24" borderId="47" xfId="43" applyFont="1" applyFill="1" applyBorder="1" applyAlignment="1">
      <alignment horizontal="left" vertical="center"/>
    </xf>
    <xf numFmtId="0" fontId="34" fillId="24" borderId="48" xfId="43" applyFont="1" applyFill="1" applyBorder="1" applyAlignment="1">
      <alignment horizontal="left" vertical="center"/>
    </xf>
    <xf numFmtId="0" fontId="34" fillId="24" borderId="46" xfId="46" applyFont="1" applyFill="1" applyBorder="1" applyAlignment="1">
      <alignment horizontal="left" vertical="center" wrapText="1"/>
    </xf>
    <xf numFmtId="0" fontId="34" fillId="24" borderId="47" xfId="46" applyFont="1" applyFill="1" applyBorder="1" applyAlignment="1">
      <alignment horizontal="left" vertical="center" wrapText="1"/>
    </xf>
    <xf numFmtId="0" fontId="34" fillId="24" borderId="55" xfId="46" applyFont="1" applyFill="1" applyBorder="1" applyAlignment="1">
      <alignment horizontal="left" vertical="center" wrapText="1"/>
    </xf>
    <xf numFmtId="0" fontId="34" fillId="24" borderId="20" xfId="46" applyFont="1" applyFill="1" applyBorder="1" applyAlignment="1">
      <alignment horizontal="left" vertical="center" wrapText="1"/>
    </xf>
    <xf numFmtId="0" fontId="34" fillId="24" borderId="12" xfId="46" applyFont="1" applyFill="1" applyBorder="1" applyAlignment="1">
      <alignment horizontal="left" vertical="center" wrapText="1"/>
    </xf>
    <xf numFmtId="0" fontId="34" fillId="24" borderId="43" xfId="46" applyFont="1" applyFill="1" applyBorder="1" applyAlignment="1">
      <alignment horizontal="left" vertical="center" wrapText="1"/>
    </xf>
    <xf numFmtId="0" fontId="34" fillId="24" borderId="39" xfId="43" applyFont="1" applyFill="1" applyBorder="1" applyAlignment="1">
      <alignment horizontal="center" vertical="center" textRotation="255"/>
    </xf>
    <xf numFmtId="0" fontId="34" fillId="24" borderId="45" xfId="43" applyFont="1" applyFill="1" applyBorder="1" applyAlignment="1">
      <alignment horizontal="center" vertical="center" textRotation="255"/>
    </xf>
    <xf numFmtId="0" fontId="34" fillId="24" borderId="49" xfId="43" applyFont="1" applyFill="1" applyBorder="1" applyAlignment="1">
      <alignment horizontal="left" vertical="center"/>
    </xf>
    <xf numFmtId="0" fontId="34" fillId="24" borderId="50" xfId="43" applyFont="1" applyFill="1" applyBorder="1" applyAlignment="1">
      <alignment horizontal="left" vertical="center"/>
    </xf>
    <xf numFmtId="0" fontId="34" fillId="24" borderId="51" xfId="43" applyFont="1" applyFill="1" applyBorder="1" applyAlignment="1">
      <alignment horizontal="left" vertical="center"/>
    </xf>
    <xf numFmtId="0" fontId="34" fillId="24" borderId="49" xfId="46" applyFont="1" applyFill="1" applyBorder="1" applyAlignment="1">
      <alignment horizontal="left" vertical="top" wrapText="1"/>
    </xf>
    <xf numFmtId="0" fontId="34" fillId="24" borderId="50" xfId="46" applyFont="1" applyFill="1" applyBorder="1" applyAlignment="1">
      <alignment horizontal="left" vertical="top" wrapText="1"/>
    </xf>
    <xf numFmtId="0" fontId="34" fillId="24" borderId="51" xfId="46" applyFont="1" applyFill="1" applyBorder="1" applyAlignment="1">
      <alignment horizontal="left" vertical="top" wrapText="1"/>
    </xf>
    <xf numFmtId="176" fontId="34" fillId="24" borderId="19" xfId="46" applyNumberFormat="1" applyFont="1" applyFill="1" applyBorder="1" applyAlignment="1">
      <alignment horizontal="left" vertical="center" wrapText="1" indent="1"/>
    </xf>
    <xf numFmtId="176" fontId="34" fillId="24" borderId="10" xfId="46" applyNumberFormat="1" applyFont="1" applyFill="1" applyBorder="1" applyAlignment="1">
      <alignment horizontal="left" vertical="center" wrapText="1" indent="1"/>
    </xf>
    <xf numFmtId="176" fontId="34" fillId="24" borderId="44" xfId="46" applyNumberFormat="1" applyFont="1" applyFill="1" applyBorder="1" applyAlignment="1">
      <alignment horizontal="left" vertical="center" wrapText="1" indent="1"/>
    </xf>
    <xf numFmtId="0" fontId="34" fillId="24" borderId="43" xfId="43" applyFont="1" applyFill="1" applyBorder="1" applyAlignment="1">
      <alignment horizontal="center" vertical="center"/>
    </xf>
    <xf numFmtId="0" fontId="34" fillId="24" borderId="53" xfId="43" applyFont="1" applyFill="1" applyBorder="1" applyAlignment="1">
      <alignment horizontal="left" vertical="center"/>
    </xf>
    <xf numFmtId="0" fontId="34" fillId="24" borderId="32" xfId="43" applyFont="1" applyFill="1" applyBorder="1" applyAlignment="1">
      <alignment horizontal="left" vertical="center" wrapText="1"/>
    </xf>
    <xf numFmtId="0" fontId="34" fillId="24" borderId="33" xfId="43" applyFont="1" applyFill="1" applyBorder="1" applyAlignment="1">
      <alignment horizontal="left" vertical="center" wrapText="1"/>
    </xf>
    <xf numFmtId="0" fontId="34" fillId="24" borderId="40" xfId="43" applyFont="1" applyFill="1" applyBorder="1" applyAlignment="1">
      <alignment horizontal="left" vertical="center" wrapText="1"/>
    </xf>
    <xf numFmtId="0" fontId="36" fillId="24" borderId="0" xfId="43" applyFont="1" applyFill="1" applyBorder="1" applyAlignment="1">
      <alignment horizontal="center" vertical="center"/>
    </xf>
    <xf numFmtId="176" fontId="34" fillId="24" borderId="20" xfId="43" applyNumberFormat="1" applyFont="1" applyFill="1" applyBorder="1" applyAlignment="1">
      <alignment horizontal="left" vertical="top"/>
    </xf>
    <xf numFmtId="176" fontId="34" fillId="24" borderId="12" xfId="43" applyNumberFormat="1" applyFont="1" applyFill="1" applyBorder="1" applyAlignment="1">
      <alignment horizontal="left" vertical="top"/>
    </xf>
    <xf numFmtId="176" fontId="34" fillId="24" borderId="43" xfId="43" applyNumberFormat="1" applyFont="1" applyFill="1" applyBorder="1" applyAlignment="1">
      <alignment horizontal="left" vertical="top"/>
    </xf>
    <xf numFmtId="0" fontId="36" fillId="24" borderId="0" xfId="43" applyFont="1" applyFill="1" applyBorder="1" applyAlignment="1">
      <alignment horizontal="left" vertical="center"/>
    </xf>
    <xf numFmtId="0" fontId="34" fillId="24" borderId="13" xfId="43" applyFont="1" applyFill="1" applyBorder="1" applyAlignment="1">
      <alignment horizontal="left" vertical="top" wrapText="1"/>
    </xf>
    <xf numFmtId="0" fontId="34" fillId="24" borderId="14" xfId="43" applyFont="1" applyFill="1" applyBorder="1" applyAlignment="1">
      <alignment horizontal="left" vertical="top" wrapText="1"/>
    </xf>
    <xf numFmtId="0" fontId="34" fillId="24" borderId="15" xfId="43" applyFont="1" applyFill="1" applyBorder="1" applyAlignment="1">
      <alignment horizontal="left" vertical="top" wrapText="1"/>
    </xf>
    <xf numFmtId="0" fontId="34" fillId="24" borderId="20" xfId="43" applyFont="1" applyFill="1" applyBorder="1" applyAlignment="1">
      <alignment horizontal="left" vertical="top" wrapText="1"/>
    </xf>
    <xf numFmtId="0" fontId="34" fillId="24" borderId="12" xfId="43" applyFont="1" applyFill="1" applyBorder="1" applyAlignment="1">
      <alignment horizontal="left" vertical="top" wrapText="1"/>
    </xf>
    <xf numFmtId="0" fontId="34" fillId="24" borderId="18" xfId="43" applyFont="1" applyFill="1" applyBorder="1" applyAlignment="1">
      <alignment horizontal="left" vertical="top" wrapText="1"/>
    </xf>
    <xf numFmtId="0" fontId="34" fillId="24" borderId="13" xfId="43" applyFont="1" applyFill="1" applyBorder="1" applyAlignment="1">
      <alignment horizontal="left" vertical="top"/>
    </xf>
    <xf numFmtId="0" fontId="34" fillId="24" borderId="14" xfId="43" applyFont="1" applyFill="1" applyBorder="1" applyAlignment="1">
      <alignment horizontal="left" vertical="top"/>
    </xf>
    <xf numFmtId="0" fontId="34" fillId="24" borderId="41" xfId="43" applyFont="1" applyFill="1" applyBorder="1" applyAlignment="1">
      <alignment horizontal="left" vertical="top"/>
    </xf>
    <xf numFmtId="0" fontId="36" fillId="24" borderId="0" xfId="43" applyFont="1" applyFill="1" applyBorder="1" applyAlignment="1">
      <alignment horizontal="center" vertical="center" textRotation="255"/>
    </xf>
    <xf numFmtId="0" fontId="36" fillId="24" borderId="0" xfId="42" applyFont="1" applyFill="1" applyBorder="1" applyAlignment="1">
      <alignment horizontal="center" vertical="center" textRotation="255"/>
    </xf>
    <xf numFmtId="0" fontId="34" fillId="24" borderId="111" xfId="43" applyFont="1" applyFill="1" applyBorder="1" applyAlignment="1">
      <alignment horizontal="left" vertical="center"/>
    </xf>
    <xf numFmtId="49" fontId="34" fillId="24" borderId="44" xfId="43" applyNumberFormat="1" applyFont="1" applyFill="1" applyBorder="1" applyAlignment="1">
      <alignment horizontal="left" vertical="center"/>
    </xf>
    <xf numFmtId="0" fontId="34" fillId="24" borderId="0" xfId="43" applyFont="1" applyFill="1" applyAlignment="1">
      <alignment horizontal="left" vertical="center"/>
    </xf>
    <xf numFmtId="49" fontId="34" fillId="0" borderId="14" xfId="43" applyNumberFormat="1" applyFont="1" applyBorder="1" applyAlignment="1">
      <alignment horizontal="center" vertical="center"/>
    </xf>
    <xf numFmtId="49" fontId="34" fillId="0" borderId="0" xfId="43" applyNumberFormat="1" applyFont="1" applyBorder="1" applyAlignment="1">
      <alignment horizontal="center" vertical="center"/>
    </xf>
    <xf numFmtId="49" fontId="34" fillId="0" borderId="12" xfId="43" applyNumberFormat="1" applyFont="1" applyBorder="1" applyAlignment="1">
      <alignment horizontal="center" vertical="center"/>
    </xf>
    <xf numFmtId="49" fontId="34" fillId="0" borderId="15" xfId="43" applyNumberFormat="1" applyFont="1" applyBorder="1" applyAlignment="1">
      <alignment horizontal="center" vertical="center"/>
    </xf>
    <xf numFmtId="49" fontId="34" fillId="0" borderId="17" xfId="43" applyNumberFormat="1" applyFont="1" applyBorder="1" applyAlignment="1">
      <alignment horizontal="center" vertical="center"/>
    </xf>
    <xf numFmtId="49" fontId="34" fillId="0" borderId="18" xfId="43" applyNumberFormat="1" applyFont="1" applyBorder="1" applyAlignment="1">
      <alignment horizontal="center" vertical="center"/>
    </xf>
    <xf numFmtId="49" fontId="34" fillId="0" borderId="13" xfId="43" applyNumberFormat="1" applyFont="1" applyBorder="1" applyAlignment="1">
      <alignment horizontal="left" vertical="center"/>
    </xf>
    <xf numFmtId="49" fontId="34" fillId="0" borderId="14" xfId="43" applyNumberFormat="1" applyFont="1" applyBorder="1" applyAlignment="1">
      <alignment horizontal="left" vertical="center"/>
    </xf>
    <xf numFmtId="49" fontId="34" fillId="0" borderId="15" xfId="43" applyNumberFormat="1" applyFont="1" applyBorder="1" applyAlignment="1">
      <alignment horizontal="left" vertical="center"/>
    </xf>
    <xf numFmtId="49" fontId="34" fillId="0" borderId="16" xfId="43" applyNumberFormat="1" applyFont="1" applyBorder="1" applyAlignment="1">
      <alignment horizontal="left" vertical="center"/>
    </xf>
    <xf numFmtId="49" fontId="34" fillId="0" borderId="0" xfId="43" applyNumberFormat="1" applyFont="1" applyBorder="1" applyAlignment="1">
      <alignment horizontal="left" vertical="center"/>
    </xf>
    <xf numFmtId="49" fontId="34" fillId="0" borderId="17" xfId="43" applyNumberFormat="1" applyFont="1" applyBorder="1" applyAlignment="1">
      <alignment horizontal="left" vertical="center"/>
    </xf>
    <xf numFmtId="49" fontId="34" fillId="0" borderId="20" xfId="43" applyNumberFormat="1" applyFont="1" applyBorder="1" applyAlignment="1">
      <alignment horizontal="left" vertical="center"/>
    </xf>
    <xf numFmtId="49" fontId="34" fillId="0" borderId="12" xfId="43" applyNumberFormat="1" applyFont="1" applyBorder="1" applyAlignment="1">
      <alignment horizontal="left" vertical="center"/>
    </xf>
    <xf numFmtId="49" fontId="34" fillId="0" borderId="18" xfId="43" applyNumberFormat="1" applyFont="1" applyBorder="1" applyAlignment="1">
      <alignment horizontal="left" vertical="center"/>
    </xf>
    <xf numFmtId="49" fontId="34" fillId="0" borderId="13" xfId="43" applyNumberFormat="1" applyFont="1" applyBorder="1" applyAlignment="1">
      <alignment horizontal="center" vertical="center"/>
    </xf>
    <xf numFmtId="49" fontId="34" fillId="0" borderId="16" xfId="43" applyNumberFormat="1" applyFont="1" applyBorder="1" applyAlignment="1">
      <alignment horizontal="center" vertical="center"/>
    </xf>
    <xf numFmtId="49" fontId="34" fillId="0" borderId="20" xfId="43" applyNumberFormat="1" applyFont="1" applyBorder="1" applyAlignment="1">
      <alignment horizontal="center" vertical="center"/>
    </xf>
    <xf numFmtId="49" fontId="34" fillId="0" borderId="13" xfId="43" applyNumberFormat="1" applyFont="1" applyBorder="1" applyAlignment="1">
      <alignment horizontal="left" vertical="center" wrapText="1"/>
    </xf>
    <xf numFmtId="49" fontId="34" fillId="0" borderId="14" xfId="43" applyNumberFormat="1" applyFont="1" applyBorder="1" applyAlignment="1">
      <alignment horizontal="left" vertical="center" wrapText="1"/>
    </xf>
    <xf numFmtId="49" fontId="34" fillId="0" borderId="15" xfId="43" applyNumberFormat="1" applyFont="1" applyBorder="1" applyAlignment="1">
      <alignment horizontal="left" vertical="center" wrapText="1"/>
    </xf>
    <xf numFmtId="49" fontId="34" fillId="0" borderId="16" xfId="43" applyNumberFormat="1" applyFont="1" applyBorder="1" applyAlignment="1">
      <alignment horizontal="left" vertical="center" wrapText="1"/>
    </xf>
    <xf numFmtId="49" fontId="34" fillId="0" borderId="0" xfId="43" applyNumberFormat="1" applyFont="1" applyBorder="1" applyAlignment="1">
      <alignment horizontal="left" vertical="center" wrapText="1"/>
    </xf>
    <xf numFmtId="49" fontId="34" fillId="0" borderId="17" xfId="43" applyNumberFormat="1" applyFont="1" applyBorder="1" applyAlignment="1">
      <alignment horizontal="left" vertical="center" wrapText="1"/>
    </xf>
    <xf numFmtId="49" fontId="34" fillId="0" borderId="20" xfId="43" applyNumberFormat="1" applyFont="1" applyBorder="1" applyAlignment="1">
      <alignment horizontal="left" vertical="center" wrapText="1"/>
    </xf>
    <xf numFmtId="49" fontId="34" fillId="0" borderId="12" xfId="43" applyNumberFormat="1" applyFont="1" applyBorder="1" applyAlignment="1">
      <alignment horizontal="left" vertical="center" wrapText="1"/>
    </xf>
    <xf numFmtId="49" fontId="34" fillId="0" borderId="18" xfId="43" applyNumberFormat="1" applyFont="1" applyBorder="1" applyAlignment="1">
      <alignment horizontal="left" vertical="center" wrapText="1"/>
    </xf>
    <xf numFmtId="49" fontId="34" fillId="24" borderId="13" xfId="43" applyNumberFormat="1" applyFont="1" applyFill="1" applyBorder="1" applyAlignment="1">
      <alignment horizontal="left" vertical="center"/>
    </xf>
    <xf numFmtId="49" fontId="34" fillId="24" borderId="14" xfId="43" applyNumberFormat="1" applyFont="1" applyFill="1" applyBorder="1" applyAlignment="1">
      <alignment horizontal="left" vertical="center"/>
    </xf>
    <xf numFmtId="49" fontId="34" fillId="24" borderId="16" xfId="43" applyNumberFormat="1" applyFont="1" applyFill="1" applyBorder="1" applyAlignment="1">
      <alignment horizontal="left" vertical="center"/>
    </xf>
    <xf numFmtId="49" fontId="34" fillId="24" borderId="0" xfId="43" applyNumberFormat="1" applyFont="1" applyFill="1" applyBorder="1" applyAlignment="1">
      <alignment horizontal="left" vertical="center"/>
    </xf>
    <xf numFmtId="49" fontId="36" fillId="0" borderId="14" xfId="43" applyNumberFormat="1" applyFont="1" applyBorder="1" applyAlignment="1">
      <alignment horizontal="center" vertical="center"/>
    </xf>
    <xf numFmtId="49" fontId="36" fillId="0" borderId="15" xfId="43" applyNumberFormat="1" applyFont="1" applyBorder="1" applyAlignment="1">
      <alignment horizontal="center" vertical="center"/>
    </xf>
    <xf numFmtId="49" fontId="36" fillId="0" borderId="0" xfId="43" applyNumberFormat="1" applyFont="1" applyBorder="1" applyAlignment="1">
      <alignment horizontal="center" vertical="center"/>
    </xf>
    <xf numFmtId="49" fontId="36" fillId="0" borderId="17" xfId="43" applyNumberFormat="1" applyFont="1" applyBorder="1" applyAlignment="1">
      <alignment horizontal="center" vertical="center"/>
    </xf>
    <xf numFmtId="49" fontId="36" fillId="0" borderId="12" xfId="43" applyNumberFormat="1" applyFont="1" applyBorder="1" applyAlignment="1">
      <alignment horizontal="center" vertical="center"/>
    </xf>
    <xf numFmtId="49" fontId="36" fillId="0" borderId="18" xfId="43" applyNumberFormat="1" applyFont="1" applyBorder="1" applyAlignment="1">
      <alignment horizontal="center" vertical="center"/>
    </xf>
    <xf numFmtId="49" fontId="34" fillId="0" borderId="13" xfId="46" applyNumberFormat="1" applyFont="1" applyBorder="1" applyAlignment="1">
      <alignment horizontal="left" vertical="top"/>
    </xf>
    <xf numFmtId="49" fontId="34" fillId="0" borderId="14" xfId="46" applyNumberFormat="1" applyFont="1" applyBorder="1" applyAlignment="1">
      <alignment horizontal="left" vertical="top"/>
    </xf>
    <xf numFmtId="49" fontId="34" fillId="0" borderId="20" xfId="46" applyNumberFormat="1" applyFont="1" applyBorder="1" applyAlignment="1">
      <alignment horizontal="left" vertical="top"/>
    </xf>
    <xf numFmtId="49" fontId="34" fillId="0" borderId="12" xfId="46" applyNumberFormat="1" applyFont="1" applyBorder="1" applyAlignment="1">
      <alignment horizontal="left" vertical="top"/>
    </xf>
    <xf numFmtId="49" fontId="34" fillId="0" borderId="14" xfId="46" applyNumberFormat="1" applyFont="1" applyBorder="1" applyAlignment="1">
      <alignment horizontal="left" vertical="center" wrapText="1"/>
    </xf>
    <xf numFmtId="49" fontId="34" fillId="0" borderId="15" xfId="46" applyNumberFormat="1" applyFont="1" applyBorder="1" applyAlignment="1">
      <alignment horizontal="left" vertical="center" wrapText="1"/>
    </xf>
    <xf numFmtId="49" fontId="34" fillId="0" borderId="12" xfId="46" applyNumberFormat="1" applyFont="1" applyBorder="1" applyAlignment="1">
      <alignment horizontal="left" vertical="center" wrapText="1"/>
    </xf>
    <xf numFmtId="49" fontId="34" fillId="0" borderId="18" xfId="46" applyNumberFormat="1" applyFont="1" applyBorder="1" applyAlignment="1">
      <alignment horizontal="left" vertical="center" wrapText="1"/>
    </xf>
    <xf numFmtId="49" fontId="34" fillId="0" borderId="13" xfId="46" applyNumberFormat="1" applyFont="1" applyBorder="1" applyAlignment="1">
      <alignment horizontal="left" vertical="center"/>
    </xf>
    <xf numFmtId="49" fontId="34" fillId="0" borderId="14" xfId="46" applyNumberFormat="1" applyFont="1" applyBorder="1" applyAlignment="1">
      <alignment horizontal="left" vertical="center"/>
    </xf>
    <xf numFmtId="49" fontId="34" fillId="0" borderId="15" xfId="46" applyNumberFormat="1" applyFont="1" applyBorder="1" applyAlignment="1">
      <alignment horizontal="left" vertical="center"/>
    </xf>
    <xf numFmtId="49" fontId="34" fillId="0" borderId="16" xfId="46" applyNumberFormat="1" applyFont="1" applyBorder="1" applyAlignment="1">
      <alignment horizontal="left" vertical="center" wrapText="1"/>
    </xf>
    <xf numFmtId="49" fontId="34" fillId="0" borderId="0" xfId="46" applyNumberFormat="1" applyFont="1" applyAlignment="1">
      <alignment horizontal="left" vertical="center" wrapText="1"/>
    </xf>
    <xf numFmtId="49" fontId="34" fillId="0" borderId="17" xfId="46" applyNumberFormat="1" applyFont="1" applyBorder="1" applyAlignment="1">
      <alignment horizontal="left" vertical="center" wrapText="1"/>
    </xf>
    <xf numFmtId="49" fontId="34" fillId="0" borderId="20" xfId="46" applyNumberFormat="1" applyFont="1" applyBorder="1" applyAlignment="1">
      <alignment horizontal="left" vertical="center" wrapText="1"/>
    </xf>
    <xf numFmtId="49" fontId="36" fillId="0" borderId="0" xfId="43" applyNumberFormat="1" applyFont="1" applyAlignment="1">
      <alignment horizontal="center" vertical="center"/>
    </xf>
    <xf numFmtId="49" fontId="36" fillId="0" borderId="0" xfId="43" applyNumberFormat="1" applyFont="1" applyAlignment="1">
      <alignment horizontal="left" vertical="top"/>
    </xf>
    <xf numFmtId="49" fontId="36" fillId="0" borderId="0" xfId="43" applyNumberFormat="1" applyFont="1" applyAlignment="1">
      <alignment horizontal="left" vertical="top" wrapText="1"/>
    </xf>
    <xf numFmtId="49" fontId="34" fillId="0" borderId="19" xfId="43" applyNumberFormat="1" applyFont="1" applyBorder="1" applyAlignment="1">
      <alignment horizontal="center" vertical="center"/>
    </xf>
    <xf numFmtId="49" fontId="34" fillId="0" borderId="10" xfId="43" applyNumberFormat="1" applyFont="1" applyBorder="1" applyAlignment="1">
      <alignment horizontal="center" vertical="center"/>
    </xf>
    <xf numFmtId="49" fontId="34" fillId="0" borderId="11" xfId="43" applyNumberFormat="1" applyFont="1" applyBorder="1" applyAlignment="1">
      <alignment horizontal="center" vertical="center"/>
    </xf>
    <xf numFmtId="49" fontId="34" fillId="0" borderId="19" xfId="43" applyNumberFormat="1" applyFont="1" applyBorder="1" applyAlignment="1">
      <alignment horizontal="left" vertical="center" wrapText="1"/>
    </xf>
    <xf numFmtId="49" fontId="34" fillId="0" borderId="10" xfId="43" applyNumberFormat="1" applyFont="1" applyBorder="1" applyAlignment="1">
      <alignment horizontal="left" vertical="center" wrapText="1"/>
    </xf>
    <xf numFmtId="49" fontId="34" fillId="0" borderId="11" xfId="43" applyNumberFormat="1" applyFont="1" applyBorder="1" applyAlignment="1">
      <alignment horizontal="left" vertical="center" wrapText="1"/>
    </xf>
    <xf numFmtId="49" fontId="34" fillId="24" borderId="15" xfId="43" applyNumberFormat="1" applyFont="1" applyFill="1" applyBorder="1" applyAlignment="1">
      <alignment horizontal="center" vertical="center"/>
    </xf>
    <xf numFmtId="49" fontId="34" fillId="0" borderId="16" xfId="43" applyNumberFormat="1" applyFont="1" applyBorder="1" applyAlignment="1">
      <alignment horizontal="left" vertical="top" wrapText="1"/>
    </xf>
    <xf numFmtId="49" fontId="34" fillId="0" borderId="0" xfId="43" applyNumberFormat="1" applyFont="1" applyBorder="1" applyAlignment="1">
      <alignment horizontal="left" vertical="top" wrapText="1"/>
    </xf>
    <xf numFmtId="49" fontId="34" fillId="0" borderId="17" xfId="43" applyNumberFormat="1" applyFont="1" applyBorder="1" applyAlignment="1">
      <alignment horizontal="left" vertical="top" wrapText="1"/>
    </xf>
    <xf numFmtId="49" fontId="34" fillId="0" borderId="14" xfId="43" applyNumberFormat="1" applyFont="1" applyBorder="1" applyAlignment="1">
      <alignment horizontal="center" vertical="top" wrapText="1"/>
    </xf>
    <xf numFmtId="49" fontId="34" fillId="0" borderId="0" xfId="43" applyNumberFormat="1" applyFont="1" applyBorder="1" applyAlignment="1">
      <alignment horizontal="center" vertical="top" wrapText="1"/>
    </xf>
    <xf numFmtId="49" fontId="34" fillId="0" borderId="14" xfId="43" applyNumberFormat="1" applyFont="1" applyBorder="1" applyAlignment="1">
      <alignment horizontal="justify" vertical="top" wrapText="1"/>
    </xf>
    <xf numFmtId="49" fontId="34" fillId="0" borderId="0" xfId="43" applyNumberFormat="1" applyFont="1" applyBorder="1" applyAlignment="1">
      <alignment horizontal="justify" vertical="top" wrapText="1"/>
    </xf>
    <xf numFmtId="49" fontId="34" fillId="0" borderId="16" xfId="43" applyNumberFormat="1" applyFont="1" applyBorder="1" applyAlignment="1">
      <alignment horizontal="left" vertical="top"/>
    </xf>
    <xf numFmtId="49" fontId="34" fillId="0" borderId="0" xfId="43" applyNumberFormat="1" applyFont="1" applyBorder="1" applyAlignment="1">
      <alignment horizontal="left" vertical="top"/>
    </xf>
    <xf numFmtId="49" fontId="34" fillId="0" borderId="17" xfId="43" applyNumberFormat="1" applyFont="1" applyBorder="1" applyAlignment="1">
      <alignment horizontal="left" vertical="top"/>
    </xf>
    <xf numFmtId="49" fontId="34" fillId="0" borderId="20" xfId="43" applyNumberFormat="1" applyFont="1" applyBorder="1" applyAlignment="1">
      <alignment horizontal="left" vertical="top"/>
    </xf>
    <xf numFmtId="49" fontId="34" fillId="0" borderId="12" xfId="43" applyNumberFormat="1" applyFont="1" applyBorder="1" applyAlignment="1">
      <alignment horizontal="left" vertical="top"/>
    </xf>
    <xf numFmtId="49" fontId="34" fillId="0" borderId="18" xfId="43" applyNumberFormat="1" applyFont="1" applyBorder="1" applyAlignment="1">
      <alignment horizontal="left" vertical="top"/>
    </xf>
    <xf numFmtId="49" fontId="5" fillId="0" borderId="19" xfId="43" applyNumberFormat="1" applyFont="1" applyFill="1" applyBorder="1" applyAlignment="1">
      <alignment horizontal="left" vertical="center"/>
    </xf>
    <xf numFmtId="49" fontId="5" fillId="0" borderId="10" xfId="43" applyNumberFormat="1" applyFont="1" applyFill="1" applyBorder="1" applyAlignment="1">
      <alignment horizontal="left" vertical="center"/>
    </xf>
    <xf numFmtId="49" fontId="5" fillId="0" borderId="11" xfId="43" applyNumberFormat="1" applyFont="1" applyFill="1" applyBorder="1" applyAlignment="1">
      <alignment horizontal="left" vertical="center"/>
    </xf>
    <xf numFmtId="49" fontId="5" fillId="0" borderId="13" xfId="43" applyNumberFormat="1" applyFont="1" applyFill="1" applyBorder="1" applyAlignment="1">
      <alignment horizontal="left" vertical="center"/>
    </xf>
    <xf numFmtId="49" fontId="5" fillId="0" borderId="14" xfId="43" applyNumberFormat="1" applyFont="1" applyFill="1" applyBorder="1" applyAlignment="1">
      <alignment horizontal="left" vertical="center"/>
    </xf>
    <xf numFmtId="49" fontId="5" fillId="0" borderId="15" xfId="43" applyNumberFormat="1" applyFont="1" applyFill="1" applyBorder="1" applyAlignment="1">
      <alignment horizontal="left" vertical="center"/>
    </xf>
    <xf numFmtId="49" fontId="5" fillId="0" borderId="20" xfId="43" applyNumberFormat="1" applyFont="1" applyFill="1" applyBorder="1" applyAlignment="1">
      <alignment horizontal="left" vertical="center"/>
    </xf>
    <xf numFmtId="49" fontId="5" fillId="0" borderId="12" xfId="43" applyNumberFormat="1" applyFont="1" applyFill="1" applyBorder="1" applyAlignment="1">
      <alignment horizontal="left" vertical="center"/>
    </xf>
    <xf numFmtId="49" fontId="5" fillId="0" borderId="18" xfId="43" applyNumberFormat="1" applyFont="1" applyFill="1" applyBorder="1" applyAlignment="1">
      <alignment horizontal="left" vertical="center"/>
    </xf>
    <xf numFmtId="49" fontId="34" fillId="24" borderId="20" xfId="43" applyNumberFormat="1" applyFont="1" applyFill="1" applyBorder="1" applyAlignment="1">
      <alignment horizontal="left" vertical="center"/>
    </xf>
    <xf numFmtId="49" fontId="34" fillId="24" borderId="12" xfId="43" applyNumberFormat="1" applyFont="1" applyFill="1" applyBorder="1" applyAlignment="1">
      <alignment horizontal="left" vertical="center"/>
    </xf>
    <xf numFmtId="49" fontId="34" fillId="0" borderId="14" xfId="46" applyNumberFormat="1" applyFont="1" applyBorder="1" applyAlignment="1">
      <alignment horizontal="center" vertical="center"/>
    </xf>
    <xf numFmtId="49" fontId="34" fillId="0" borderId="15" xfId="46" applyNumberFormat="1" applyFont="1" applyBorder="1" applyAlignment="1">
      <alignment horizontal="center" vertical="center"/>
    </xf>
    <xf numFmtId="49" fontId="36" fillId="0" borderId="10" xfId="43" applyNumberFormat="1" applyFont="1" applyBorder="1" applyAlignment="1">
      <alignment horizontal="center" vertical="center"/>
    </xf>
    <xf numFmtId="49" fontId="36" fillId="0" borderId="11" xfId="43" applyNumberFormat="1" applyFont="1" applyBorder="1" applyAlignment="1">
      <alignment horizontal="center" vertical="center"/>
    </xf>
    <xf numFmtId="49" fontId="34" fillId="0" borderId="19" xfId="43" applyNumberFormat="1" applyFont="1" applyBorder="1" applyAlignment="1">
      <alignment horizontal="left" vertical="center"/>
    </xf>
    <xf numFmtId="49" fontId="34" fillId="0" borderId="10" xfId="43" applyNumberFormat="1" applyFont="1" applyBorder="1" applyAlignment="1">
      <alignment horizontal="left" vertical="center"/>
    </xf>
    <xf numFmtId="49" fontId="34" fillId="0" borderId="11" xfId="43" applyNumberFormat="1" applyFont="1" applyBorder="1" applyAlignment="1">
      <alignment horizontal="left" vertical="center"/>
    </xf>
    <xf numFmtId="0" fontId="42" fillId="24" borderId="0" xfId="53" applyFont="1" applyFill="1" applyAlignment="1">
      <alignment horizontal="left" vertical="center"/>
    </xf>
    <xf numFmtId="0" fontId="32" fillId="24" borderId="61" xfId="53" applyFont="1" applyFill="1" applyBorder="1" applyAlignment="1">
      <alignment horizontal="center" vertical="center" textRotation="255" wrapText="1"/>
    </xf>
    <xf numFmtId="0" fontId="32" fillId="24" borderId="60" xfId="53" applyFont="1" applyFill="1" applyBorder="1" applyAlignment="1">
      <alignment horizontal="center" vertical="center" textRotation="255" wrapText="1"/>
    </xf>
    <xf numFmtId="0" fontId="32" fillId="24" borderId="95" xfId="53" applyFont="1" applyFill="1" applyBorder="1" applyAlignment="1">
      <alignment horizontal="center" vertical="center" textRotation="255" wrapText="1"/>
    </xf>
    <xf numFmtId="0" fontId="43" fillId="24" borderId="49" xfId="53" applyFont="1" applyFill="1" applyBorder="1" applyAlignment="1">
      <alignment horizontal="center" vertical="center"/>
    </xf>
    <xf numFmtId="0" fontId="43" fillId="24" borderId="50" xfId="53" applyFont="1" applyFill="1" applyBorder="1" applyAlignment="1">
      <alignment horizontal="center" vertical="center"/>
    </xf>
    <xf numFmtId="49" fontId="43" fillId="0" borderId="49" xfId="53" applyNumberFormat="1" applyFont="1" applyBorder="1" applyAlignment="1">
      <alignment horizontal="left" vertical="center"/>
    </xf>
    <xf numFmtId="49" fontId="43" fillId="0" borderId="50" xfId="53" applyNumberFormat="1" applyFont="1" applyBorder="1" applyAlignment="1">
      <alignment horizontal="left" vertical="center"/>
    </xf>
    <xf numFmtId="49" fontId="43" fillId="0" borderId="52" xfId="53" applyNumberFormat="1" applyFont="1" applyBorder="1" applyAlignment="1">
      <alignment horizontal="left" vertical="center"/>
    </xf>
    <xf numFmtId="0" fontId="43" fillId="24" borderId="75" xfId="53" applyFont="1" applyFill="1" applyBorder="1" applyAlignment="1">
      <alignment horizontal="center" vertical="center" wrapText="1"/>
    </xf>
    <xf numFmtId="0" fontId="43" fillId="24" borderId="77" xfId="53" applyFont="1" applyFill="1" applyBorder="1" applyAlignment="1">
      <alignment horizontal="center" vertical="center" wrapText="1"/>
    </xf>
    <xf numFmtId="0" fontId="43" fillId="24" borderId="76" xfId="53" applyFont="1" applyFill="1" applyBorder="1" applyAlignment="1">
      <alignment horizontal="left" vertical="center" wrapText="1"/>
    </xf>
    <xf numFmtId="0" fontId="43" fillId="24" borderId="77" xfId="53" applyFont="1" applyFill="1" applyBorder="1" applyAlignment="1">
      <alignment horizontal="left" vertical="center" wrapText="1"/>
    </xf>
    <xf numFmtId="0" fontId="43" fillId="24" borderId="91" xfId="53" applyFont="1" applyFill="1" applyBorder="1" applyAlignment="1">
      <alignment horizontal="left" vertical="center" wrapText="1"/>
    </xf>
    <xf numFmtId="0" fontId="43" fillId="24" borderId="66" xfId="53" applyFont="1" applyFill="1" applyBorder="1" applyAlignment="1">
      <alignment horizontal="center" vertical="center" wrapText="1"/>
    </xf>
    <xf numFmtId="0" fontId="43" fillId="24" borderId="67" xfId="53" applyFont="1" applyFill="1" applyBorder="1" applyAlignment="1">
      <alignment horizontal="center" vertical="center" wrapText="1"/>
    </xf>
    <xf numFmtId="0" fontId="43" fillId="24" borderId="86" xfId="53" applyFont="1" applyFill="1" applyBorder="1" applyAlignment="1">
      <alignment horizontal="left" vertical="center" wrapText="1"/>
    </xf>
    <xf numFmtId="0" fontId="43" fillId="24" borderId="67" xfId="53" applyFont="1" applyFill="1" applyBorder="1" applyAlignment="1">
      <alignment horizontal="left" vertical="center" wrapText="1"/>
    </xf>
    <xf numFmtId="0" fontId="43" fillId="24" borderId="82" xfId="53" applyFont="1" applyFill="1" applyBorder="1" applyAlignment="1">
      <alignment horizontal="left" vertical="center" wrapText="1"/>
    </xf>
    <xf numFmtId="0" fontId="43" fillId="24" borderId="70" xfId="53" applyFont="1" applyFill="1" applyBorder="1" applyAlignment="1">
      <alignment horizontal="center" vertical="center" wrapText="1"/>
    </xf>
    <xf numFmtId="0" fontId="43" fillId="24" borderId="68" xfId="53" applyFont="1" applyFill="1" applyBorder="1" applyAlignment="1">
      <alignment horizontal="center" vertical="center" wrapText="1"/>
    </xf>
    <xf numFmtId="0" fontId="43" fillId="24" borderId="72" xfId="53" applyFont="1" applyFill="1" applyBorder="1" applyAlignment="1">
      <alignment horizontal="center" vertical="center" wrapText="1"/>
    </xf>
    <xf numFmtId="0" fontId="43" fillId="24" borderId="84" xfId="53" applyFont="1" applyFill="1" applyBorder="1" applyAlignment="1">
      <alignment horizontal="center" vertical="center" wrapText="1"/>
    </xf>
    <xf numFmtId="0" fontId="43" fillId="24" borderId="73" xfId="53" applyFont="1" applyFill="1" applyBorder="1" applyAlignment="1">
      <alignment horizontal="center" vertical="center" wrapText="1"/>
    </xf>
    <xf numFmtId="0" fontId="43" fillId="24" borderId="80" xfId="53" applyFont="1" applyFill="1" applyBorder="1" applyAlignment="1">
      <alignment horizontal="center" vertical="center" wrapText="1"/>
    </xf>
    <xf numFmtId="0" fontId="43" fillId="24" borderId="70" xfId="53" applyFont="1" applyFill="1" applyBorder="1" applyAlignment="1">
      <alignment horizontal="center" vertical="center" shrinkToFit="1"/>
    </xf>
    <xf numFmtId="0" fontId="43" fillId="24" borderId="71" xfId="53" applyFont="1" applyFill="1" applyBorder="1" applyAlignment="1">
      <alignment horizontal="center" vertical="center" shrinkToFit="1"/>
    </xf>
    <xf numFmtId="49" fontId="43" fillId="24" borderId="71" xfId="53" applyNumberFormat="1" applyFont="1" applyFill="1" applyBorder="1" applyAlignment="1">
      <alignment horizontal="center" vertical="center" wrapText="1"/>
    </xf>
    <xf numFmtId="0" fontId="43" fillId="24" borderId="71" xfId="53" applyFont="1" applyFill="1" applyBorder="1" applyAlignment="1">
      <alignment horizontal="center" vertical="center" wrapText="1"/>
    </xf>
    <xf numFmtId="0" fontId="43" fillId="24" borderId="89" xfId="53" applyFont="1" applyFill="1" applyBorder="1" applyAlignment="1">
      <alignment horizontal="center" vertical="center" wrapText="1"/>
    </xf>
    <xf numFmtId="0" fontId="32" fillId="24" borderId="0" xfId="53" applyFont="1" applyFill="1" applyAlignment="1">
      <alignment horizontal="left" vertical="center"/>
    </xf>
    <xf numFmtId="0" fontId="32" fillId="24" borderId="42" xfId="53" applyFont="1" applyFill="1" applyBorder="1" applyAlignment="1">
      <alignment horizontal="left" vertical="center"/>
    </xf>
    <xf numFmtId="0" fontId="43" fillId="24" borderId="73" xfId="53" applyFont="1" applyFill="1" applyBorder="1" applyAlignment="1">
      <alignment horizontal="left" vertical="center" wrapText="1"/>
    </xf>
    <xf numFmtId="0" fontId="43" fillId="24" borderId="74" xfId="53" applyFont="1" applyFill="1" applyBorder="1" applyAlignment="1">
      <alignment horizontal="left" vertical="center" wrapText="1"/>
    </xf>
    <xf numFmtId="0" fontId="43" fillId="24" borderId="0" xfId="53" applyFont="1" applyFill="1" applyAlignment="1">
      <alignment horizontal="left" vertical="center" wrapText="1"/>
    </xf>
    <xf numFmtId="0" fontId="43" fillId="24" borderId="85" xfId="53" applyFont="1" applyFill="1" applyBorder="1" applyAlignment="1">
      <alignment horizontal="left" vertical="center" wrapText="1"/>
    </xf>
    <xf numFmtId="0" fontId="43" fillId="24" borderId="90" xfId="53" applyFont="1" applyFill="1" applyBorder="1" applyAlignment="1">
      <alignment horizontal="center" vertical="center" wrapText="1"/>
    </xf>
    <xf numFmtId="49" fontId="43" fillId="24" borderId="86" xfId="53" applyNumberFormat="1" applyFont="1" applyFill="1" applyBorder="1" applyAlignment="1">
      <alignment horizontal="left" vertical="center" wrapText="1"/>
    </xf>
    <xf numFmtId="49" fontId="43" fillId="24" borderId="67" xfId="53" applyNumberFormat="1" applyFont="1" applyFill="1" applyBorder="1" applyAlignment="1">
      <alignment horizontal="left" vertical="center" wrapText="1"/>
    </xf>
    <xf numFmtId="49" fontId="44" fillId="24" borderId="67" xfId="53" applyNumberFormat="1" applyFont="1" applyFill="1" applyBorder="1" applyAlignment="1">
      <alignment horizontal="right" vertical="center" wrapText="1"/>
    </xf>
    <xf numFmtId="49" fontId="43" fillId="24" borderId="10" xfId="53" applyNumberFormat="1" applyFont="1" applyFill="1" applyBorder="1" applyAlignment="1">
      <alignment horizontal="center" vertical="center" wrapText="1"/>
    </xf>
    <xf numFmtId="49" fontId="43" fillId="24" borderId="11" xfId="53" applyNumberFormat="1" applyFont="1" applyFill="1" applyBorder="1" applyAlignment="1">
      <alignment horizontal="center" vertical="center" wrapText="1"/>
    </xf>
    <xf numFmtId="0" fontId="43" fillId="24" borderId="19" xfId="53" applyFont="1" applyFill="1" applyBorder="1" applyAlignment="1">
      <alignment horizontal="center" vertical="center" wrapText="1"/>
    </xf>
    <xf numFmtId="0" fontId="43" fillId="24" borderId="11" xfId="53" applyFont="1" applyFill="1" applyBorder="1" applyAlignment="1">
      <alignment horizontal="center" vertical="center" wrapText="1"/>
    </xf>
    <xf numFmtId="49" fontId="43" fillId="24" borderId="82" xfId="53" applyNumberFormat="1" applyFont="1" applyFill="1" applyBorder="1" applyAlignment="1">
      <alignment horizontal="left" vertical="center" wrapText="1"/>
    </xf>
    <xf numFmtId="0" fontId="43" fillId="24" borderId="69" xfId="53" applyFont="1" applyFill="1" applyBorder="1" applyAlignment="1">
      <alignment horizontal="center" vertical="center" wrapText="1"/>
    </xf>
    <xf numFmtId="0" fontId="43" fillId="24" borderId="102" xfId="53" applyFont="1" applyFill="1" applyBorder="1" applyAlignment="1">
      <alignment horizontal="center" vertical="center" wrapText="1"/>
    </xf>
    <xf numFmtId="49" fontId="43" fillId="24" borderId="0" xfId="53" applyNumberFormat="1" applyFont="1" applyFill="1" applyAlignment="1">
      <alignment horizontal="left" vertical="center" wrapText="1"/>
    </xf>
    <xf numFmtId="49" fontId="43" fillId="24" borderId="42" xfId="53" applyNumberFormat="1" applyFont="1" applyFill="1" applyBorder="1" applyAlignment="1">
      <alignment horizontal="left" vertical="center" wrapText="1"/>
    </xf>
    <xf numFmtId="0" fontId="43" fillId="24" borderId="13" xfId="53" applyFont="1" applyFill="1" applyBorder="1" applyAlignment="1">
      <alignment horizontal="center" vertical="center" wrapText="1"/>
    </xf>
    <xf numFmtId="0" fontId="43" fillId="24" borderId="15" xfId="53" applyFont="1" applyFill="1" applyBorder="1" applyAlignment="1">
      <alignment horizontal="center" vertical="center" wrapText="1"/>
    </xf>
    <xf numFmtId="0" fontId="43" fillId="24" borderId="16" xfId="53" applyFont="1" applyFill="1" applyBorder="1" applyAlignment="1">
      <alignment horizontal="center" vertical="center" wrapText="1"/>
    </xf>
    <xf numFmtId="0" fontId="43" fillId="24" borderId="17" xfId="53" applyFont="1" applyFill="1" applyBorder="1" applyAlignment="1">
      <alignment horizontal="center" vertical="center" wrapText="1"/>
    </xf>
    <xf numFmtId="0" fontId="44" fillId="24" borderId="13" xfId="53" applyFont="1" applyFill="1" applyBorder="1" applyAlignment="1">
      <alignment horizontal="center" vertical="center" wrapText="1"/>
    </xf>
    <xf numFmtId="0" fontId="44" fillId="24" borderId="14" xfId="53" applyFont="1" applyFill="1" applyBorder="1" applyAlignment="1">
      <alignment horizontal="center" vertical="center" wrapText="1"/>
    </xf>
    <xf numFmtId="0" fontId="32" fillId="24" borderId="19" xfId="53" applyFont="1" applyFill="1" applyBorder="1" applyAlignment="1">
      <alignment horizontal="left" vertical="center" wrapText="1"/>
    </xf>
    <xf numFmtId="0" fontId="32" fillId="24" borderId="10" xfId="53" applyFont="1" applyFill="1" applyBorder="1" applyAlignment="1">
      <alignment horizontal="left" vertical="center" wrapText="1"/>
    </xf>
    <xf numFmtId="0" fontId="32" fillId="24" borderId="11" xfId="53" applyFont="1" applyFill="1" applyBorder="1" applyAlignment="1">
      <alignment horizontal="left" vertical="center" wrapText="1"/>
    </xf>
    <xf numFmtId="0" fontId="43" fillId="24" borderId="16" xfId="53" applyFont="1" applyFill="1" applyBorder="1" applyAlignment="1">
      <alignment horizontal="left" vertical="center" wrapText="1"/>
    </xf>
    <xf numFmtId="0" fontId="43" fillId="24" borderId="42" xfId="53" applyFont="1" applyFill="1" applyBorder="1" applyAlignment="1">
      <alignment horizontal="left" vertical="center" wrapText="1"/>
    </xf>
    <xf numFmtId="0" fontId="43" fillId="24" borderId="0" xfId="53" applyFont="1" applyFill="1" applyBorder="1" applyAlignment="1">
      <alignment horizontal="left" vertical="center" wrapText="1"/>
    </xf>
    <xf numFmtId="176" fontId="32" fillId="24" borderId="20" xfId="53" applyNumberFormat="1" applyFont="1" applyFill="1" applyBorder="1" applyAlignment="1">
      <alignment horizontal="left" vertical="center" wrapText="1" indent="1"/>
    </xf>
    <xf numFmtId="176" fontId="32" fillId="24" borderId="12" xfId="53" applyNumberFormat="1" applyFont="1" applyFill="1" applyBorder="1" applyAlignment="1">
      <alignment horizontal="left" vertical="center" wrapText="1" indent="1"/>
    </xf>
    <xf numFmtId="176" fontId="32" fillId="24" borderId="0" xfId="53" applyNumberFormat="1" applyFont="1" applyFill="1" applyBorder="1" applyAlignment="1">
      <alignment horizontal="left" vertical="center" wrapText="1" indent="1"/>
    </xf>
    <xf numFmtId="176" fontId="32" fillId="24" borderId="17" xfId="53" applyNumberFormat="1" applyFont="1" applyFill="1" applyBorder="1" applyAlignment="1">
      <alignment horizontal="left" vertical="center" wrapText="1" indent="1"/>
    </xf>
    <xf numFmtId="0" fontId="32" fillId="24" borderId="65" xfId="53" applyFont="1" applyFill="1" applyBorder="1" applyAlignment="1">
      <alignment horizontal="left" vertical="top" wrapText="1"/>
    </xf>
    <xf numFmtId="0" fontId="32" fillId="24" borderId="79" xfId="53" applyFont="1" applyFill="1" applyBorder="1" applyAlignment="1">
      <alignment horizontal="left" vertical="top" wrapText="1"/>
    </xf>
    <xf numFmtId="0" fontId="43" fillId="24" borderId="81" xfId="53" applyFont="1" applyFill="1" applyBorder="1" applyAlignment="1">
      <alignment horizontal="center" vertical="center" wrapText="1"/>
    </xf>
    <xf numFmtId="0" fontId="32" fillId="24" borderId="66" xfId="53" applyFont="1" applyFill="1" applyBorder="1" applyAlignment="1">
      <alignment horizontal="center" vertical="center" wrapText="1"/>
    </xf>
    <xf numFmtId="0" fontId="32" fillId="24" borderId="67" xfId="53" applyFont="1" applyFill="1" applyBorder="1" applyAlignment="1">
      <alignment horizontal="center" vertical="center" wrapText="1"/>
    </xf>
    <xf numFmtId="0" fontId="32" fillId="24" borderId="81" xfId="53" applyFont="1" applyFill="1" applyBorder="1" applyAlignment="1">
      <alignment horizontal="center" vertical="center" wrapText="1"/>
    </xf>
    <xf numFmtId="0" fontId="32" fillId="24" borderId="83" xfId="53" applyFont="1" applyFill="1" applyBorder="1" applyAlignment="1">
      <alignment horizontal="center" vertical="center" textRotation="255" wrapText="1"/>
    </xf>
    <xf numFmtId="0" fontId="32" fillId="24" borderId="65" xfId="53" applyFont="1" applyFill="1" applyBorder="1" applyAlignment="1">
      <alignment horizontal="center" vertical="center" textRotation="255" wrapText="1"/>
    </xf>
    <xf numFmtId="0" fontId="32" fillId="24" borderId="13" xfId="53" applyFont="1" applyFill="1" applyBorder="1" applyAlignment="1">
      <alignment horizontal="left" vertical="center" wrapText="1"/>
    </xf>
    <xf numFmtId="0" fontId="32" fillId="24" borderId="14" xfId="53" applyFont="1" applyFill="1" applyBorder="1" applyAlignment="1">
      <alignment horizontal="left" vertical="center" wrapText="1"/>
    </xf>
    <xf numFmtId="0" fontId="32" fillId="24" borderId="15" xfId="53" applyFont="1" applyFill="1" applyBorder="1" applyAlignment="1">
      <alignment horizontal="left" vertical="center" wrapText="1"/>
    </xf>
    <xf numFmtId="0" fontId="29" fillId="0" borderId="0" xfId="53" applyFont="1" applyFill="1" applyAlignment="1">
      <alignment horizontal="justify" vertical="top" wrapText="1"/>
    </xf>
    <xf numFmtId="0" fontId="43" fillId="24" borderId="96" xfId="53" applyFont="1" applyFill="1" applyBorder="1" applyAlignment="1">
      <alignment horizontal="center" vertical="center" wrapText="1"/>
    </xf>
    <xf numFmtId="0" fontId="43" fillId="24" borderId="67" xfId="53" applyFont="1" applyFill="1" applyBorder="1" applyAlignment="1">
      <alignment horizontal="right" vertical="center" wrapText="1"/>
    </xf>
    <xf numFmtId="0" fontId="43" fillId="24" borderId="99" xfId="53" applyFont="1" applyFill="1" applyBorder="1" applyAlignment="1">
      <alignment horizontal="center" vertical="center" wrapText="1"/>
    </xf>
    <xf numFmtId="0" fontId="43" fillId="24" borderId="93" xfId="53" applyFont="1" applyFill="1" applyBorder="1" applyAlignment="1">
      <alignment horizontal="center" vertical="center" wrapText="1"/>
    </xf>
    <xf numFmtId="0" fontId="43" fillId="24" borderId="100" xfId="53" applyFont="1" applyFill="1" applyBorder="1" applyAlignment="1">
      <alignment horizontal="center" vertical="center" wrapText="1"/>
    </xf>
    <xf numFmtId="0" fontId="43" fillId="24" borderId="98" xfId="53" applyFont="1" applyFill="1" applyBorder="1" applyAlignment="1">
      <alignment horizontal="left" vertical="center" wrapText="1"/>
    </xf>
    <xf numFmtId="0" fontId="43" fillId="24" borderId="93" xfId="53" applyFont="1" applyFill="1" applyBorder="1" applyAlignment="1">
      <alignment horizontal="left" vertical="center" wrapText="1"/>
    </xf>
    <xf numFmtId="0" fontId="43" fillId="26" borderId="96" xfId="53" applyFont="1" applyFill="1" applyBorder="1" applyAlignment="1">
      <alignment horizontal="left" vertical="center" wrapText="1"/>
    </xf>
    <xf numFmtId="0" fontId="43" fillId="26" borderId="74" xfId="53" applyFont="1" applyFill="1" applyBorder="1" applyAlignment="1">
      <alignment horizontal="left" vertical="center" wrapText="1"/>
    </xf>
    <xf numFmtId="0" fontId="43" fillId="26" borderId="85" xfId="53" applyFont="1" applyFill="1" applyBorder="1" applyAlignment="1">
      <alignment horizontal="left" vertical="center" wrapText="1"/>
    </xf>
    <xf numFmtId="0" fontId="43" fillId="24" borderId="87" xfId="53" applyFont="1" applyFill="1" applyBorder="1" applyAlignment="1">
      <alignment horizontal="center" vertical="center" wrapText="1"/>
    </xf>
    <xf numFmtId="0" fontId="43" fillId="24" borderId="60" xfId="53" applyFont="1" applyFill="1" applyBorder="1" applyAlignment="1">
      <alignment horizontal="center" vertical="center" wrapText="1"/>
    </xf>
    <xf numFmtId="0" fontId="43" fillId="24" borderId="0" xfId="53" applyFont="1" applyFill="1" applyAlignment="1">
      <alignment horizontal="center" vertical="center" wrapText="1"/>
    </xf>
    <xf numFmtId="0" fontId="32" fillId="24" borderId="70" xfId="53" applyFont="1" applyFill="1" applyBorder="1" applyAlignment="1">
      <alignment horizontal="left" vertical="top" wrapText="1"/>
    </xf>
    <xf numFmtId="0" fontId="32" fillId="24" borderId="71" xfId="53" applyFont="1" applyFill="1" applyBorder="1" applyAlignment="1">
      <alignment horizontal="left" vertical="top" wrapText="1"/>
    </xf>
    <xf numFmtId="0" fontId="32" fillId="24" borderId="89" xfId="53" applyFont="1" applyFill="1" applyBorder="1" applyAlignment="1">
      <alignment horizontal="left" vertical="top" wrapText="1"/>
    </xf>
    <xf numFmtId="0" fontId="32" fillId="24" borderId="72" xfId="53" applyFont="1" applyFill="1" applyBorder="1" applyAlignment="1">
      <alignment horizontal="left" vertical="top" wrapText="1"/>
    </xf>
    <xf numFmtId="0" fontId="32" fillId="24" borderId="0" xfId="53" applyFont="1" applyFill="1" applyAlignment="1">
      <alignment horizontal="left" vertical="top" wrapText="1"/>
    </xf>
    <xf numFmtId="0" fontId="32" fillId="24" borderId="42" xfId="53" applyFont="1" applyFill="1" applyBorder="1" applyAlignment="1">
      <alignment horizontal="left" vertical="top" wrapText="1"/>
    </xf>
    <xf numFmtId="0" fontId="45" fillId="0" borderId="21" xfId="53" applyFont="1" applyFill="1" applyBorder="1" applyAlignment="1">
      <alignment horizontal="center" vertical="center" wrapText="1"/>
    </xf>
    <xf numFmtId="0" fontId="31" fillId="0" borderId="20" xfId="53" applyFont="1" applyFill="1" applyBorder="1" applyAlignment="1">
      <alignment horizontal="center" vertical="center" wrapText="1"/>
    </xf>
    <xf numFmtId="0" fontId="31" fillId="0" borderId="12" xfId="53" applyFont="1" applyFill="1" applyBorder="1" applyAlignment="1">
      <alignment horizontal="center" vertical="center" wrapText="1"/>
    </xf>
    <xf numFmtId="0" fontId="31" fillId="0" borderId="18" xfId="53" applyFont="1" applyFill="1" applyBorder="1" applyAlignment="1">
      <alignment horizontal="center" vertical="center" wrapText="1"/>
    </xf>
    <xf numFmtId="0" fontId="45" fillId="0" borderId="103" xfId="53" applyFont="1" applyFill="1" applyBorder="1" applyAlignment="1">
      <alignment horizontal="center" vertical="center" wrapText="1"/>
    </xf>
    <xf numFmtId="0" fontId="45" fillId="0" borderId="104" xfId="53" applyFont="1" applyFill="1" applyBorder="1" applyAlignment="1">
      <alignment horizontal="center" vertical="center" wrapText="1"/>
    </xf>
    <xf numFmtId="0" fontId="45" fillId="0" borderId="105" xfId="53" applyFont="1" applyFill="1" applyBorder="1" applyAlignment="1">
      <alignment horizontal="center" vertical="center" wrapText="1"/>
    </xf>
    <xf numFmtId="0" fontId="45" fillId="0" borderId="62" xfId="53" applyFont="1" applyFill="1" applyBorder="1" applyAlignment="1">
      <alignment horizontal="center" vertical="center" wrapText="1"/>
    </xf>
    <xf numFmtId="0" fontId="45" fillId="0" borderId="63" xfId="53" applyFont="1" applyFill="1" applyBorder="1" applyAlignment="1">
      <alignment horizontal="center" vertical="center" wrapText="1"/>
    </xf>
    <xf numFmtId="0" fontId="45" fillId="0" borderId="64" xfId="53" applyFont="1" applyFill="1" applyBorder="1" applyAlignment="1">
      <alignment horizontal="center" vertical="center" wrapText="1"/>
    </xf>
    <xf numFmtId="0" fontId="31" fillId="0" borderId="19" xfId="53" applyFont="1" applyFill="1" applyBorder="1" applyAlignment="1">
      <alignment horizontal="center" vertical="center" wrapText="1"/>
    </xf>
    <xf numFmtId="0" fontId="31" fillId="0" borderId="10" xfId="53" applyFont="1" applyFill="1" applyBorder="1" applyAlignment="1">
      <alignment horizontal="center" vertical="center" wrapText="1"/>
    </xf>
    <xf numFmtId="0" fontId="31" fillId="0" borderId="44" xfId="53" applyFont="1" applyFill="1" applyBorder="1" applyAlignment="1">
      <alignment horizontal="center" vertical="center" wrapText="1"/>
    </xf>
    <xf numFmtId="0" fontId="31" fillId="0" borderId="16" xfId="53" applyFont="1" applyFill="1" applyBorder="1" applyAlignment="1">
      <alignment horizontal="center" vertical="center" shrinkToFit="1"/>
    </xf>
    <xf numFmtId="0" fontId="31" fillId="0" borderId="17" xfId="53" applyFont="1" applyFill="1" applyBorder="1" applyAlignment="1">
      <alignment horizontal="center" vertical="center" shrinkToFit="1"/>
    </xf>
    <xf numFmtId="0" fontId="31" fillId="0" borderId="72" xfId="53" applyFont="1" applyFill="1" applyBorder="1" applyAlignment="1">
      <alignment horizontal="center" vertical="center" wrapText="1"/>
    </xf>
    <xf numFmtId="0" fontId="31" fillId="0" borderId="0" xfId="53" applyFont="1" applyFill="1" applyBorder="1" applyAlignment="1">
      <alignment horizontal="center" vertical="center" wrapText="1"/>
    </xf>
    <xf numFmtId="0" fontId="31" fillId="0" borderId="21" xfId="53" applyFont="1" applyFill="1" applyBorder="1" applyAlignment="1">
      <alignment horizontal="center" vertical="center" wrapText="1"/>
    </xf>
    <xf numFmtId="0" fontId="43" fillId="24" borderId="36" xfId="53" applyFont="1" applyFill="1" applyBorder="1" applyAlignment="1">
      <alignment horizontal="center" vertical="center"/>
    </xf>
    <xf numFmtId="0" fontId="43" fillId="24" borderId="37" xfId="53" applyFont="1" applyFill="1" applyBorder="1" applyAlignment="1">
      <alignment horizontal="center" vertical="center"/>
    </xf>
    <xf numFmtId="49" fontId="43" fillId="0" borderId="36" xfId="53" applyNumberFormat="1" applyFont="1" applyBorder="1" applyAlignment="1">
      <alignment horizontal="left" vertical="center"/>
    </xf>
    <xf numFmtId="49" fontId="43" fillId="0" borderId="37" xfId="53" applyNumberFormat="1" applyFont="1" applyBorder="1" applyAlignment="1">
      <alignment horizontal="left" vertical="center"/>
    </xf>
    <xf numFmtId="49" fontId="43" fillId="0" borderId="54" xfId="53" applyNumberFormat="1" applyFont="1" applyBorder="1" applyAlignment="1">
      <alignment horizontal="left" vertical="center"/>
    </xf>
    <xf numFmtId="0" fontId="43" fillId="26" borderId="19" xfId="53" applyFont="1" applyFill="1" applyBorder="1" applyAlignment="1">
      <alignment horizontal="left" vertical="center" wrapText="1"/>
    </xf>
    <xf numFmtId="0" fontId="43" fillId="26" borderId="10" xfId="53" applyFont="1" applyFill="1" applyBorder="1" applyAlignment="1">
      <alignment horizontal="left" vertical="center" wrapText="1"/>
    </xf>
    <xf numFmtId="0" fontId="43" fillId="26" borderId="11" xfId="53" applyFont="1" applyFill="1" applyBorder="1" applyAlignment="1">
      <alignment horizontal="left" vertical="center" wrapText="1"/>
    </xf>
    <xf numFmtId="0" fontId="43" fillId="24" borderId="74" xfId="53" applyFont="1" applyFill="1" applyBorder="1" applyAlignment="1">
      <alignment horizontal="center" vertical="center" wrapText="1"/>
    </xf>
    <xf numFmtId="0" fontId="31" fillId="0" borderId="78" xfId="53" applyFont="1" applyFill="1" applyBorder="1" applyAlignment="1">
      <alignment horizontal="center" vertical="center" wrapText="1"/>
    </xf>
    <xf numFmtId="0" fontId="31" fillId="0" borderId="15" xfId="53" applyFont="1" applyFill="1" applyBorder="1" applyAlignment="1">
      <alignment horizontal="center" vertical="center" wrapText="1"/>
    </xf>
    <xf numFmtId="0" fontId="31" fillId="0" borderId="17" xfId="53" applyFont="1" applyFill="1" applyBorder="1" applyAlignment="1">
      <alignment horizontal="center" vertical="center" wrapText="1"/>
    </xf>
    <xf numFmtId="0" fontId="31" fillId="0" borderId="88" xfId="53" applyFont="1" applyFill="1" applyBorder="1" applyAlignment="1">
      <alignment horizontal="center" vertical="center" wrapText="1"/>
    </xf>
    <xf numFmtId="0" fontId="30" fillId="0" borderId="19" xfId="53" applyFont="1" applyFill="1" applyBorder="1" applyAlignment="1">
      <alignment horizontal="center" vertical="center" wrapText="1"/>
    </xf>
    <xf numFmtId="0" fontId="30" fillId="0" borderId="10" xfId="53" applyFont="1" applyFill="1" applyBorder="1" applyAlignment="1">
      <alignment horizontal="center" vertical="center" wrapText="1"/>
    </xf>
    <xf numFmtId="0" fontId="45" fillId="0" borderId="13" xfId="53" applyFont="1" applyFill="1" applyBorder="1" applyAlignment="1">
      <alignment horizontal="center" vertical="center" wrapText="1"/>
    </xf>
    <xf numFmtId="0" fontId="45" fillId="0" borderId="14" xfId="53" applyFont="1" applyFill="1" applyBorder="1" applyAlignment="1">
      <alignment horizontal="center" vertical="center" wrapText="1"/>
    </xf>
    <xf numFmtId="0" fontId="45" fillId="0" borderId="20" xfId="53" applyFont="1" applyFill="1" applyBorder="1" applyAlignment="1">
      <alignment horizontal="center" vertical="center" wrapText="1"/>
    </xf>
    <xf numFmtId="0" fontId="45" fillId="0" borderId="12" xfId="53" applyFont="1" applyFill="1" applyBorder="1" applyAlignment="1">
      <alignment horizontal="center" vertical="center" wrapText="1"/>
    </xf>
    <xf numFmtId="0" fontId="29" fillId="0" borderId="88" xfId="53" applyFont="1" applyFill="1" applyBorder="1" applyAlignment="1">
      <alignment horizontal="center" vertical="center" wrapText="1"/>
    </xf>
    <xf numFmtId="0" fontId="29" fillId="0" borderId="103" xfId="53" applyFont="1" applyFill="1" applyBorder="1" applyAlignment="1">
      <alignment horizontal="center" vertical="center" wrapText="1"/>
    </xf>
    <xf numFmtId="0" fontId="29" fillId="0" borderId="104" xfId="53" applyFont="1" applyFill="1" applyBorder="1" applyAlignment="1">
      <alignment horizontal="center" vertical="center" wrapText="1"/>
    </xf>
    <xf numFmtId="0" fontId="29" fillId="0" borderId="105" xfId="53" applyFont="1" applyFill="1" applyBorder="1" applyAlignment="1">
      <alignment horizontal="center" vertical="center" wrapText="1"/>
    </xf>
    <xf numFmtId="0" fontId="29" fillId="0" borderId="62" xfId="53" applyFont="1" applyFill="1" applyBorder="1" applyAlignment="1">
      <alignment horizontal="center" vertical="center" wrapText="1"/>
    </xf>
    <xf numFmtId="0" fontId="29" fillId="0" borderId="63" xfId="53" applyFont="1" applyFill="1" applyBorder="1" applyAlignment="1">
      <alignment horizontal="center" vertical="center" wrapText="1"/>
    </xf>
    <xf numFmtId="0" fontId="29" fillId="0" borderId="64" xfId="53" applyFont="1" applyFill="1" applyBorder="1" applyAlignment="1">
      <alignment horizontal="center" vertical="center" wrapText="1"/>
    </xf>
    <xf numFmtId="0" fontId="43" fillId="24" borderId="86" xfId="53" applyFont="1" applyFill="1" applyBorder="1" applyAlignment="1">
      <alignment horizontal="center" vertical="center" wrapText="1"/>
    </xf>
    <xf numFmtId="0" fontId="43" fillId="24" borderId="101" xfId="53" applyFont="1" applyFill="1" applyBorder="1" applyAlignment="1">
      <alignment horizontal="center" vertical="center" wrapText="1"/>
    </xf>
    <xf numFmtId="0" fontId="43" fillId="24" borderId="92" xfId="53" applyFont="1" applyFill="1" applyBorder="1" applyAlignment="1">
      <alignment horizontal="left" vertical="center" wrapText="1"/>
    </xf>
    <xf numFmtId="0" fontId="43" fillId="24" borderId="94" xfId="53" applyFont="1" applyFill="1" applyBorder="1" applyAlignment="1">
      <alignment horizontal="left" vertical="center" wrapText="1"/>
    </xf>
    <xf numFmtId="0" fontId="47" fillId="24" borderId="0" xfId="53" applyFont="1" applyFill="1" applyAlignment="1">
      <alignment horizontal="left" vertical="center" wrapText="1"/>
    </xf>
    <xf numFmtId="0" fontId="49" fillId="24" borderId="19" xfId="53" applyFont="1" applyFill="1" applyBorder="1" applyAlignment="1">
      <alignment horizontal="center" vertical="center" wrapText="1"/>
    </xf>
    <xf numFmtId="0" fontId="49" fillId="24" borderId="11" xfId="53" applyFont="1" applyFill="1" applyBorder="1" applyAlignment="1">
      <alignment horizontal="center" vertical="center" wrapText="1"/>
    </xf>
    <xf numFmtId="0" fontId="49" fillId="24" borderId="22"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22" xfId="53" applyFont="1" applyFill="1" applyBorder="1" applyAlignment="1">
      <alignment horizontal="left" vertical="center" wrapText="1"/>
    </xf>
    <xf numFmtId="0" fontId="49" fillId="24" borderId="27" xfId="53" applyFont="1" applyFill="1" applyBorder="1" applyAlignment="1">
      <alignment horizontal="left" vertical="center" wrapText="1"/>
    </xf>
    <xf numFmtId="0" fontId="49" fillId="24" borderId="13" xfId="53" applyFont="1" applyFill="1" applyBorder="1" applyAlignment="1">
      <alignment horizontal="center" vertical="center"/>
    </xf>
    <xf numFmtId="0" fontId="49" fillId="24" borderId="20" xfId="53" applyFont="1" applyFill="1" applyBorder="1" applyAlignment="1">
      <alignment horizontal="center" vertical="center"/>
    </xf>
    <xf numFmtId="0" fontId="49" fillId="24" borderId="15" xfId="53" applyFont="1" applyFill="1" applyBorder="1" applyAlignment="1">
      <alignment horizontal="left" vertical="center"/>
    </xf>
    <xf numFmtId="0" fontId="49" fillId="24" borderId="18" xfId="53" applyFont="1" applyFill="1" applyBorder="1" applyAlignment="1">
      <alignment horizontal="left" vertical="center"/>
    </xf>
    <xf numFmtId="0" fontId="30" fillId="24" borderId="21" xfId="53" applyFont="1" applyFill="1" applyBorder="1" applyAlignment="1">
      <alignment horizontal="left" vertical="center" wrapText="1"/>
    </xf>
    <xf numFmtId="0" fontId="49" fillId="24" borderId="22" xfId="53" applyFont="1" applyFill="1" applyBorder="1" applyAlignment="1">
      <alignment horizontal="left" vertical="center"/>
    </xf>
    <xf numFmtId="0" fontId="49" fillId="24" borderId="27" xfId="53" applyFont="1" applyFill="1" applyBorder="1" applyAlignment="1">
      <alignment horizontal="left" vertical="center"/>
    </xf>
    <xf numFmtId="0" fontId="49" fillId="24" borderId="22" xfId="53" applyFont="1" applyFill="1" applyBorder="1" applyAlignment="1">
      <alignment horizontal="center" vertical="center" shrinkToFit="1"/>
    </xf>
    <xf numFmtId="0" fontId="49" fillId="24" borderId="27" xfId="53" applyFont="1" applyFill="1" applyBorder="1" applyAlignment="1">
      <alignment horizontal="center" vertical="center" shrinkToFit="1"/>
    </xf>
    <xf numFmtId="0" fontId="49" fillId="24" borderId="21" xfId="53" applyFont="1" applyFill="1" applyBorder="1" applyAlignment="1">
      <alignment horizontal="center" vertical="center"/>
    </xf>
    <xf numFmtId="49" fontId="49" fillId="24" borderId="19" xfId="53" applyNumberFormat="1" applyFont="1" applyFill="1" applyBorder="1" applyAlignment="1">
      <alignment horizontal="left" vertical="center"/>
    </xf>
    <xf numFmtId="49" fontId="49" fillId="24" borderId="10" xfId="53" applyNumberFormat="1" applyFont="1" applyFill="1" applyBorder="1" applyAlignment="1">
      <alignment horizontal="left" vertical="center"/>
    </xf>
    <xf numFmtId="49" fontId="49" fillId="24" borderId="11" xfId="53" applyNumberFormat="1" applyFont="1" applyFill="1" applyBorder="1" applyAlignment="1">
      <alignment horizontal="left" vertical="center"/>
    </xf>
    <xf numFmtId="0" fontId="49" fillId="24" borderId="21" xfId="53" applyFont="1" applyFill="1" applyBorder="1" applyAlignment="1">
      <alignment horizontal="center" vertical="center" shrinkToFit="1"/>
    </xf>
    <xf numFmtId="49" fontId="52" fillId="24" borderId="19" xfId="56" applyNumberFormat="1" applyFont="1" applyFill="1" applyBorder="1" applyAlignment="1">
      <alignment horizontal="left" vertical="center"/>
    </xf>
    <xf numFmtId="0" fontId="49" fillId="24" borderId="0" xfId="53" applyFont="1" applyFill="1" applyAlignment="1">
      <alignment horizontal="left" vertical="center" wrapText="1"/>
    </xf>
    <xf numFmtId="0" fontId="49" fillId="24" borderId="0" xfId="53" applyFont="1" applyFill="1" applyAlignment="1">
      <alignment horizontal="left" vertical="top" wrapText="1"/>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11" xfId="53" applyFont="1" applyFill="1" applyBorder="1" applyAlignment="1">
      <alignment horizontal="left" vertical="center"/>
    </xf>
    <xf numFmtId="0" fontId="67" fillId="0" borderId="12" xfId="60" applyFont="1" applyBorder="1" applyAlignment="1">
      <alignment horizontal="center" vertical="center"/>
    </xf>
    <xf numFmtId="0" fontId="67" fillId="0" borderId="19" xfId="60" applyFont="1" applyBorder="1" applyAlignment="1">
      <alignment horizontal="center" vertical="center"/>
    </xf>
    <xf numFmtId="0" fontId="67" fillId="0" borderId="10" xfId="60" applyFont="1" applyBorder="1" applyAlignment="1">
      <alignment horizontal="center" vertical="center"/>
    </xf>
    <xf numFmtId="0" fontId="67" fillId="0" borderId="11" xfId="60" applyFont="1" applyBorder="1" applyAlignment="1">
      <alignment horizontal="center" vertical="center"/>
    </xf>
    <xf numFmtId="177" fontId="67" fillId="0" borderId="19" xfId="60" applyNumberFormat="1" applyFont="1" applyBorder="1" applyAlignment="1">
      <alignment horizontal="center" vertical="center"/>
    </xf>
    <xf numFmtId="177" fontId="67" fillId="0" borderId="10" xfId="60" applyNumberFormat="1" applyFont="1" applyBorder="1" applyAlignment="1">
      <alignment horizontal="center" vertical="center"/>
    </xf>
    <xf numFmtId="177" fontId="67" fillId="0" borderId="11" xfId="60" applyNumberFormat="1" applyFont="1" applyBorder="1" applyAlignment="1">
      <alignment horizontal="center" vertical="center"/>
    </xf>
    <xf numFmtId="182" fontId="67" fillId="24" borderId="19" xfId="60" applyNumberFormat="1" applyFont="1" applyFill="1" applyBorder="1" applyAlignment="1">
      <alignment horizontal="center" vertical="center"/>
    </xf>
    <xf numFmtId="182" fontId="67" fillId="24" borderId="10" xfId="60" applyNumberFormat="1" applyFont="1" applyFill="1" applyBorder="1" applyAlignment="1">
      <alignment horizontal="center" vertical="center"/>
    </xf>
    <xf numFmtId="182" fontId="67" fillId="24" borderId="11" xfId="60" applyNumberFormat="1" applyFont="1" applyFill="1" applyBorder="1" applyAlignment="1">
      <alignment horizontal="center" vertical="center"/>
    </xf>
    <xf numFmtId="0" fontId="67" fillId="28" borderId="19" xfId="60" applyFont="1" applyFill="1" applyBorder="1" applyAlignment="1" applyProtection="1">
      <alignment horizontal="center" vertical="center"/>
      <protection locked="0"/>
    </xf>
    <xf numFmtId="0" fontId="67" fillId="28" borderId="11" xfId="60" applyFont="1" applyFill="1" applyBorder="1" applyAlignment="1" applyProtection="1">
      <alignment horizontal="center" vertical="center"/>
      <protection locked="0"/>
    </xf>
    <xf numFmtId="180" fontId="67" fillId="0" borderId="19" xfId="60" applyNumberFormat="1" applyFont="1" applyBorder="1" applyAlignment="1">
      <alignment horizontal="center" vertical="center"/>
    </xf>
    <xf numFmtId="180" fontId="67" fillId="0" borderId="10" xfId="60" applyNumberFormat="1" applyFont="1" applyBorder="1" applyAlignment="1">
      <alignment horizontal="center" vertical="center"/>
    </xf>
    <xf numFmtId="180" fontId="67" fillId="0" borderId="11" xfId="60" applyNumberFormat="1" applyFont="1" applyBorder="1" applyAlignment="1">
      <alignment horizontal="center" vertical="center"/>
    </xf>
    <xf numFmtId="181" fontId="67" fillId="24" borderId="0" xfId="60" applyNumberFormat="1" applyFont="1" applyFill="1" applyAlignment="1">
      <alignment horizontal="center" vertical="center"/>
    </xf>
    <xf numFmtId="0" fontId="67" fillId="24" borderId="0" xfId="60" applyFont="1" applyFill="1" applyAlignment="1">
      <alignment horizontal="center" vertical="center"/>
    </xf>
    <xf numFmtId="0" fontId="67" fillId="24" borderId="0" xfId="60" applyFont="1" applyFill="1" applyAlignment="1">
      <alignment horizontal="right" vertical="center"/>
    </xf>
    <xf numFmtId="180" fontId="67" fillId="0" borderId="19" xfId="60" applyNumberFormat="1" applyFont="1" applyBorder="1" applyAlignment="1">
      <alignment horizontal="right" vertical="center"/>
    </xf>
    <xf numFmtId="180" fontId="67" fillId="0" borderId="11" xfId="60" applyNumberFormat="1" applyFont="1" applyBorder="1" applyAlignment="1">
      <alignment horizontal="right" vertical="center"/>
    </xf>
    <xf numFmtId="180" fontId="67" fillId="0" borderId="19" xfId="61" applyNumberFormat="1" applyFont="1" applyFill="1" applyBorder="1" applyAlignment="1" applyProtection="1">
      <alignment horizontal="right" vertical="center"/>
    </xf>
    <xf numFmtId="180" fontId="67" fillId="0" borderId="11" xfId="61" applyNumberFormat="1" applyFont="1" applyFill="1" applyBorder="1" applyAlignment="1" applyProtection="1">
      <alignment horizontal="right" vertical="center"/>
    </xf>
    <xf numFmtId="180" fontId="67" fillId="28" borderId="19" xfId="60" applyNumberFormat="1" applyFont="1" applyFill="1" applyBorder="1" applyAlignment="1" applyProtection="1">
      <alignment horizontal="right" vertical="center"/>
      <protection locked="0"/>
    </xf>
    <xf numFmtId="180" fontId="67" fillId="28" borderId="11" xfId="60" applyNumberFormat="1" applyFont="1" applyFill="1" applyBorder="1" applyAlignment="1" applyProtection="1">
      <alignment horizontal="right" vertical="center"/>
      <protection locked="0"/>
    </xf>
    <xf numFmtId="180" fontId="67" fillId="28" borderId="19" xfId="61" applyNumberFormat="1" applyFont="1" applyFill="1" applyBorder="1" applyAlignment="1" applyProtection="1">
      <alignment horizontal="right" vertical="center"/>
      <protection locked="0"/>
    </xf>
    <xf numFmtId="180" fontId="67" fillId="28" borderId="11" xfId="61" applyNumberFormat="1" applyFont="1" applyFill="1" applyBorder="1" applyAlignment="1" applyProtection="1">
      <alignment horizontal="right" vertical="center"/>
      <protection locked="0"/>
    </xf>
    <xf numFmtId="0" fontId="67" fillId="0" borderId="0" xfId="60" applyFont="1" applyAlignment="1">
      <alignment horizontal="center" vertical="center"/>
    </xf>
    <xf numFmtId="0" fontId="68" fillId="0" borderId="0" xfId="60" applyFont="1" applyAlignment="1">
      <alignment horizontal="center" vertical="center" wrapText="1"/>
    </xf>
    <xf numFmtId="0" fontId="64" fillId="28" borderId="129" xfId="60" applyFont="1" applyFill="1" applyBorder="1" applyAlignment="1" applyProtection="1">
      <alignment horizontal="left" vertical="center" wrapText="1"/>
      <protection locked="0"/>
    </xf>
    <xf numFmtId="0" fontId="64" fillId="28" borderId="10" xfId="60" applyFont="1" applyFill="1" applyBorder="1" applyAlignment="1" applyProtection="1">
      <alignment horizontal="left" vertical="center" wrapText="1"/>
      <protection locked="0"/>
    </xf>
    <xf numFmtId="0" fontId="64" fillId="28" borderId="44" xfId="60" applyFont="1" applyFill="1" applyBorder="1" applyAlignment="1" applyProtection="1">
      <alignment horizontal="left" vertical="center" wrapText="1"/>
      <protection locked="0"/>
    </xf>
    <xf numFmtId="0" fontId="68" fillId="27" borderId="148" xfId="60" applyFont="1" applyFill="1" applyBorder="1" applyAlignment="1" applyProtection="1">
      <alignment horizontal="center" vertical="center" wrapText="1"/>
      <protection locked="0"/>
    </xf>
    <xf numFmtId="0" fontId="68" fillId="27" borderId="149" xfId="60" applyFont="1" applyFill="1" applyBorder="1" applyAlignment="1" applyProtection="1">
      <alignment horizontal="center" vertical="center" wrapText="1"/>
      <protection locked="0"/>
    </xf>
    <xf numFmtId="0" fontId="64" fillId="27" borderId="150" xfId="60" applyFont="1" applyFill="1" applyBorder="1" applyAlignment="1" applyProtection="1">
      <alignment horizontal="center" vertical="center" wrapText="1"/>
      <protection locked="0"/>
    </xf>
    <xf numFmtId="0" fontId="64" fillId="27" borderId="149" xfId="60" applyFont="1" applyFill="1" applyBorder="1" applyAlignment="1" applyProtection="1">
      <alignment horizontal="center" vertical="center" wrapText="1"/>
      <protection locked="0"/>
    </xf>
    <xf numFmtId="0" fontId="64" fillId="27" borderId="150" xfId="60" applyFont="1" applyFill="1" applyBorder="1" applyAlignment="1" applyProtection="1">
      <alignment horizontal="center" vertical="center" shrinkToFit="1"/>
      <protection locked="0"/>
    </xf>
    <xf numFmtId="0" fontId="64" fillId="27" borderId="151" xfId="60" applyFont="1" applyFill="1" applyBorder="1" applyAlignment="1" applyProtection="1">
      <alignment horizontal="center" vertical="center" shrinkToFit="1"/>
      <protection locked="0"/>
    </xf>
    <xf numFmtId="0" fontId="64" fillId="27" borderId="149" xfId="60" applyFont="1" applyFill="1" applyBorder="1" applyAlignment="1" applyProtection="1">
      <alignment horizontal="center" vertical="center" shrinkToFit="1"/>
      <protection locked="0"/>
    </xf>
    <xf numFmtId="0" fontId="64" fillId="28" borderId="150" xfId="60" applyFont="1" applyFill="1" applyBorder="1" applyAlignment="1" applyProtection="1">
      <alignment horizontal="center" vertical="center" wrapText="1"/>
      <protection locked="0"/>
    </xf>
    <xf numFmtId="0" fontId="64" fillId="28" borderId="151" xfId="60" applyFont="1" applyFill="1" applyBorder="1" applyAlignment="1" applyProtection="1">
      <alignment horizontal="center" vertical="center" wrapText="1"/>
      <protection locked="0"/>
    </xf>
    <xf numFmtId="0" fontId="64" fillId="28" borderId="152" xfId="60" applyFont="1" applyFill="1" applyBorder="1" applyAlignment="1" applyProtection="1">
      <alignment horizontal="center" vertical="center" wrapText="1"/>
      <protection locked="0"/>
    </xf>
    <xf numFmtId="178" fontId="65" fillId="24" borderId="148" xfId="60" applyNumberFormat="1" applyFont="1" applyFill="1" applyBorder="1" applyAlignment="1">
      <alignment horizontal="center" vertical="center" wrapText="1"/>
    </xf>
    <xf numFmtId="178" fontId="65" fillId="24" borderId="152" xfId="60" applyNumberFormat="1" applyFont="1" applyFill="1" applyBorder="1" applyAlignment="1">
      <alignment horizontal="center" vertical="center" wrapText="1"/>
    </xf>
    <xf numFmtId="178" fontId="65" fillId="24" borderId="148" xfId="61" applyNumberFormat="1" applyFont="1" applyFill="1" applyBorder="1" applyAlignment="1" applyProtection="1">
      <alignment horizontal="center" vertical="center" wrapText="1"/>
    </xf>
    <xf numFmtId="178" fontId="65" fillId="24" borderId="152" xfId="61" applyNumberFormat="1" applyFont="1" applyFill="1" applyBorder="1" applyAlignment="1" applyProtection="1">
      <alignment horizontal="center" vertical="center" wrapText="1"/>
    </xf>
    <xf numFmtId="0" fontId="64" fillId="28" borderId="148" xfId="60" applyFont="1" applyFill="1" applyBorder="1" applyAlignment="1" applyProtection="1">
      <alignment horizontal="left" vertical="center" wrapText="1"/>
      <protection locked="0"/>
    </xf>
    <xf numFmtId="0" fontId="64" fillId="28" borderId="151" xfId="60" applyFont="1" applyFill="1" applyBorder="1" applyAlignment="1" applyProtection="1">
      <alignment horizontal="left" vertical="center" wrapText="1"/>
      <protection locked="0"/>
    </xf>
    <xf numFmtId="0" fontId="64" fillId="28" borderId="152" xfId="60" applyFont="1" applyFill="1" applyBorder="1" applyAlignment="1" applyProtection="1">
      <alignment horizontal="left" vertical="center" wrapText="1"/>
      <protection locked="0"/>
    </xf>
    <xf numFmtId="0" fontId="68" fillId="27" borderId="129" xfId="60" applyFont="1" applyFill="1" applyBorder="1" applyAlignment="1" applyProtection="1">
      <alignment horizontal="center" vertical="center" wrapText="1"/>
      <protection locked="0"/>
    </xf>
    <xf numFmtId="0" fontId="68" fillId="27" borderId="11" xfId="60" applyFont="1" applyFill="1" applyBorder="1" applyAlignment="1" applyProtection="1">
      <alignment horizontal="center" vertical="center" wrapText="1"/>
      <protection locked="0"/>
    </xf>
    <xf numFmtId="0" fontId="64" fillId="27" borderId="19" xfId="60" applyFont="1" applyFill="1" applyBorder="1" applyAlignment="1" applyProtection="1">
      <alignment horizontal="center" vertical="center" wrapText="1"/>
      <protection locked="0"/>
    </xf>
    <xf numFmtId="0" fontId="64" fillId="27" borderId="11" xfId="60" applyFont="1" applyFill="1" applyBorder="1" applyAlignment="1" applyProtection="1">
      <alignment horizontal="center" vertical="center" wrapText="1"/>
      <protection locked="0"/>
    </xf>
    <xf numFmtId="0" fontId="64" fillId="27" borderId="19" xfId="60" applyFont="1" applyFill="1" applyBorder="1" applyAlignment="1" applyProtection="1">
      <alignment horizontal="center" vertical="center" shrinkToFit="1"/>
      <protection locked="0"/>
    </xf>
    <xf numFmtId="0" fontId="64" fillId="27" borderId="10" xfId="60" applyFont="1" applyFill="1" applyBorder="1" applyAlignment="1" applyProtection="1">
      <alignment horizontal="center" vertical="center" shrinkToFit="1"/>
      <protection locked="0"/>
    </xf>
    <xf numFmtId="0" fontId="64" fillId="27" borderId="11" xfId="60" applyFont="1" applyFill="1" applyBorder="1" applyAlignment="1" applyProtection="1">
      <alignment horizontal="center" vertical="center" shrinkToFit="1"/>
      <protection locked="0"/>
    </xf>
    <xf numFmtId="0" fontId="64" fillId="28" borderId="19" xfId="60" applyFont="1" applyFill="1" applyBorder="1" applyAlignment="1" applyProtection="1">
      <alignment horizontal="center" vertical="center" wrapText="1"/>
      <protection locked="0"/>
    </xf>
    <xf numFmtId="0" fontId="64" fillId="28" borderId="10" xfId="60" applyFont="1" applyFill="1" applyBorder="1" applyAlignment="1" applyProtection="1">
      <alignment horizontal="center" vertical="center" wrapText="1"/>
      <protection locked="0"/>
    </xf>
    <xf numFmtId="0" fontId="64" fillId="28" borderId="44" xfId="60" applyFont="1" applyFill="1" applyBorder="1" applyAlignment="1" applyProtection="1">
      <alignment horizontal="center" vertical="center" wrapText="1"/>
      <protection locked="0"/>
    </xf>
    <xf numFmtId="178" fontId="65" fillId="24" borderId="129" xfId="60" applyNumberFormat="1" applyFont="1" applyFill="1" applyBorder="1" applyAlignment="1">
      <alignment horizontal="center" vertical="center" wrapText="1"/>
    </xf>
    <xf numFmtId="178" fontId="65" fillId="24" borderId="44" xfId="60" applyNumberFormat="1" applyFont="1" applyFill="1" applyBorder="1" applyAlignment="1">
      <alignment horizontal="center" vertical="center" wrapText="1"/>
    </xf>
    <xf numFmtId="178" fontId="65" fillId="24" borderId="129" xfId="61" applyNumberFormat="1" applyFont="1" applyFill="1" applyBorder="1" applyAlignment="1" applyProtection="1">
      <alignment horizontal="center" vertical="center" wrapText="1"/>
    </xf>
    <xf numFmtId="178" fontId="65" fillId="24" borderId="44" xfId="61" applyNumberFormat="1" applyFont="1" applyFill="1" applyBorder="1" applyAlignment="1" applyProtection="1">
      <alignment horizontal="center" vertical="center" wrapText="1"/>
    </xf>
    <xf numFmtId="0" fontId="64" fillId="28" borderId="139" xfId="60" applyFont="1" applyFill="1" applyBorder="1" applyAlignment="1" applyProtection="1">
      <alignment horizontal="left" vertical="center" wrapText="1"/>
      <protection locked="0"/>
    </xf>
    <xf numFmtId="0" fontId="64" fillId="28" borderId="50" xfId="60" applyFont="1" applyFill="1" applyBorder="1" applyAlignment="1" applyProtection="1">
      <alignment horizontal="left" vertical="center" wrapText="1"/>
      <protection locked="0"/>
    </xf>
    <xf numFmtId="0" fontId="64" fillId="28" borderId="52" xfId="60" applyFont="1" applyFill="1" applyBorder="1" applyAlignment="1" applyProtection="1">
      <alignment horizontal="left" vertical="center" wrapText="1"/>
      <protection locked="0"/>
    </xf>
    <xf numFmtId="0" fontId="68" fillId="27" borderId="139" xfId="60" applyFont="1" applyFill="1" applyBorder="1" applyAlignment="1" applyProtection="1">
      <alignment horizontal="center" vertical="center" wrapText="1"/>
      <protection locked="0"/>
    </xf>
    <xf numFmtId="0" fontId="68" fillId="27" borderId="51" xfId="60" applyFont="1" applyFill="1" applyBorder="1" applyAlignment="1" applyProtection="1">
      <alignment horizontal="center" vertical="center" wrapText="1"/>
      <protection locked="0"/>
    </xf>
    <xf numFmtId="0" fontId="64" fillId="27" borderId="49" xfId="60" applyFont="1" applyFill="1" applyBorder="1" applyAlignment="1" applyProtection="1">
      <alignment horizontal="center" vertical="center" wrapText="1"/>
      <protection locked="0"/>
    </xf>
    <xf numFmtId="0" fontId="64" fillId="27" borderId="51" xfId="60" applyFont="1" applyFill="1" applyBorder="1" applyAlignment="1" applyProtection="1">
      <alignment horizontal="center" vertical="center" wrapText="1"/>
      <protection locked="0"/>
    </xf>
    <xf numFmtId="0" fontId="64" fillId="27" borderId="49" xfId="60" applyFont="1" applyFill="1" applyBorder="1" applyAlignment="1" applyProtection="1">
      <alignment horizontal="center" vertical="center" shrinkToFit="1"/>
      <protection locked="0"/>
    </xf>
    <xf numFmtId="0" fontId="64" fillId="27" borderId="50" xfId="60" applyFont="1" applyFill="1" applyBorder="1" applyAlignment="1" applyProtection="1">
      <alignment horizontal="center" vertical="center" shrinkToFit="1"/>
      <protection locked="0"/>
    </xf>
    <xf numFmtId="0" fontId="64" fillId="27" borderId="51" xfId="60" applyFont="1" applyFill="1" applyBorder="1" applyAlignment="1" applyProtection="1">
      <alignment horizontal="center" vertical="center" shrinkToFit="1"/>
      <protection locked="0"/>
    </xf>
    <xf numFmtId="0" fontId="64" fillId="28" borderId="49" xfId="60" applyFont="1" applyFill="1" applyBorder="1" applyAlignment="1" applyProtection="1">
      <alignment horizontal="center" vertical="center" wrapText="1"/>
      <protection locked="0"/>
    </xf>
    <xf numFmtId="0" fontId="64" fillId="28" borderId="50" xfId="60" applyFont="1" applyFill="1" applyBorder="1" applyAlignment="1" applyProtection="1">
      <alignment horizontal="center" vertical="center" wrapText="1"/>
      <protection locked="0"/>
    </xf>
    <xf numFmtId="0" fontId="64" fillId="28" borderId="52" xfId="60" applyFont="1" applyFill="1" applyBorder="1" applyAlignment="1" applyProtection="1">
      <alignment horizontal="center" vertical="center" wrapText="1"/>
      <protection locked="0"/>
    </xf>
    <xf numFmtId="178" fontId="65" fillId="24" borderId="139" xfId="60" applyNumberFormat="1" applyFont="1" applyFill="1" applyBorder="1" applyAlignment="1">
      <alignment horizontal="center" vertical="center" wrapText="1"/>
    </xf>
    <xf numFmtId="178" fontId="65" fillId="24" borderId="52" xfId="60" applyNumberFormat="1" applyFont="1" applyFill="1" applyBorder="1" applyAlignment="1">
      <alignment horizontal="center" vertical="center" wrapText="1"/>
    </xf>
    <xf numFmtId="178" fontId="65" fillId="24" borderId="139" xfId="61" applyNumberFormat="1" applyFont="1" applyFill="1" applyBorder="1" applyAlignment="1" applyProtection="1">
      <alignment horizontal="center" vertical="center" wrapText="1"/>
    </xf>
    <xf numFmtId="178" fontId="65" fillId="24" borderId="52" xfId="61" applyNumberFormat="1" applyFont="1" applyFill="1" applyBorder="1" applyAlignment="1" applyProtection="1">
      <alignment horizontal="center" vertical="center" wrapText="1"/>
    </xf>
    <xf numFmtId="0" fontId="64" fillId="0" borderId="61" xfId="60" quotePrefix="1" applyFont="1" applyBorder="1" applyAlignment="1">
      <alignment horizontal="center" vertical="center"/>
    </xf>
    <xf numFmtId="0" fontId="64" fillId="0" borderId="37" xfId="60" applyFont="1" applyBorder="1" applyAlignment="1">
      <alignment horizontal="center" vertical="center"/>
    </xf>
    <xf numFmtId="0" fontId="68" fillId="0" borderId="117" xfId="60" applyFont="1" applyBorder="1" applyAlignment="1">
      <alignment horizontal="center" vertical="center" wrapText="1"/>
    </xf>
    <xf numFmtId="0" fontId="68" fillId="0" borderId="118" xfId="60" applyFont="1" applyBorder="1" applyAlignment="1">
      <alignment horizontal="center" vertical="center" wrapText="1"/>
    </xf>
    <xf numFmtId="0" fontId="68" fillId="0" borderId="130" xfId="60" applyFont="1" applyBorder="1" applyAlignment="1">
      <alignment horizontal="center" vertical="center" wrapText="1"/>
    </xf>
    <xf numFmtId="0" fontId="68" fillId="0" borderId="131" xfId="60" applyFont="1" applyBorder="1" applyAlignment="1">
      <alignment horizontal="center" vertical="center" wrapText="1"/>
    </xf>
    <xf numFmtId="0" fontId="68" fillId="0" borderId="132" xfId="60" applyFont="1" applyBorder="1" applyAlignment="1">
      <alignment horizontal="center" vertical="center" wrapText="1"/>
    </xf>
    <xf numFmtId="0" fontId="68" fillId="0" borderId="133" xfId="60" applyFont="1" applyBorder="1" applyAlignment="1">
      <alignment horizontal="center" vertical="center" wrapText="1"/>
    </xf>
    <xf numFmtId="0" fontId="68" fillId="0" borderId="135" xfId="60" applyFont="1" applyBorder="1" applyAlignment="1">
      <alignment horizontal="center" vertical="center" wrapText="1"/>
    </xf>
    <xf numFmtId="0" fontId="68" fillId="0" borderId="137" xfId="60" applyFont="1" applyBorder="1" applyAlignment="1">
      <alignment horizontal="center" vertical="center" wrapText="1"/>
    </xf>
    <xf numFmtId="0" fontId="64" fillId="0" borderId="127" xfId="60" applyFont="1" applyBorder="1" applyAlignment="1">
      <alignment horizontal="center" vertical="center" wrapText="1"/>
    </xf>
    <xf numFmtId="0" fontId="64" fillId="0" borderId="126" xfId="60" applyFont="1" applyBorder="1" applyAlignment="1">
      <alignment horizontal="center" vertical="center" wrapText="1"/>
    </xf>
    <xf numFmtId="0" fontId="64" fillId="0" borderId="129" xfId="60" applyFont="1" applyBorder="1" applyAlignment="1">
      <alignment horizontal="center" vertical="center"/>
    </xf>
    <xf numFmtId="0" fontId="64" fillId="0" borderId="10" xfId="60" applyFont="1" applyBorder="1" applyAlignment="1">
      <alignment horizontal="center" vertical="center"/>
    </xf>
    <xf numFmtId="0" fontId="64" fillId="0" borderId="44" xfId="60" applyFont="1" applyBorder="1" applyAlignment="1">
      <alignment horizontal="center" vertical="center"/>
    </xf>
    <xf numFmtId="0" fontId="64" fillId="27" borderId="21" xfId="60" applyFont="1" applyFill="1" applyBorder="1" applyAlignment="1" applyProtection="1">
      <alignment horizontal="center" vertical="center"/>
      <protection locked="0"/>
    </xf>
    <xf numFmtId="0" fontId="64" fillId="28" borderId="19" xfId="60" applyFont="1" applyFill="1" applyBorder="1" applyAlignment="1" applyProtection="1">
      <alignment horizontal="center" vertical="center"/>
      <protection locked="0"/>
    </xf>
    <xf numFmtId="0" fontId="64" fillId="28" borderId="11" xfId="60" applyFont="1" applyFill="1" applyBorder="1" applyAlignment="1" applyProtection="1">
      <alignment horizontal="center" vertical="center"/>
      <protection locked="0"/>
    </xf>
    <xf numFmtId="0" fontId="64" fillId="24" borderId="19" xfId="60" applyFont="1" applyFill="1" applyBorder="1" applyAlignment="1">
      <alignment horizontal="center" vertical="center"/>
    </xf>
    <xf numFmtId="0" fontId="64" fillId="24" borderId="11" xfId="60" applyFont="1" applyFill="1" applyBorder="1" applyAlignment="1">
      <alignment horizontal="center" vertical="center"/>
    </xf>
    <xf numFmtId="0" fontId="64" fillId="0" borderId="126" xfId="60" applyFont="1" applyBorder="1" applyAlignment="1">
      <alignment horizontal="center" vertical="center"/>
    </xf>
    <xf numFmtId="0" fontId="64" fillId="0" borderId="128" xfId="60" applyFont="1" applyBorder="1" applyAlignment="1">
      <alignment horizontal="center" vertical="center"/>
    </xf>
    <xf numFmtId="0" fontId="64" fillId="0" borderId="134" xfId="60" applyFont="1" applyBorder="1" applyAlignment="1">
      <alignment horizontal="center" vertical="center"/>
    </xf>
    <xf numFmtId="0" fontId="64" fillId="0" borderId="37" xfId="60" applyFont="1" applyBorder="1" applyAlignment="1">
      <alignment horizontal="center" vertical="center" wrapText="1"/>
    </xf>
    <xf numFmtId="0" fontId="64" fillId="0" borderId="38" xfId="60" applyFont="1" applyBorder="1" applyAlignment="1">
      <alignment horizontal="center" vertical="center" wrapText="1"/>
    </xf>
    <xf numFmtId="0" fontId="64" fillId="0" borderId="0" xfId="60" applyFont="1" applyAlignment="1">
      <alignment horizontal="center" vertical="center" wrapText="1"/>
    </xf>
    <xf numFmtId="0" fontId="64" fillId="0" borderId="17" xfId="60" applyFont="1" applyBorder="1" applyAlignment="1">
      <alignment horizontal="center" vertical="center" wrapText="1"/>
    </xf>
    <xf numFmtId="0" fontId="64" fillId="0" borderId="47" xfId="60" applyFont="1" applyBorder="1" applyAlignment="1">
      <alignment horizontal="center" vertical="center" wrapText="1"/>
    </xf>
    <xf numFmtId="0" fontId="64" fillId="0" borderId="48" xfId="60" applyFont="1" applyBorder="1" applyAlignment="1">
      <alignment horizontal="center" vertical="center" wrapText="1"/>
    </xf>
    <xf numFmtId="0" fontId="64" fillId="0" borderId="36" xfId="60" applyFont="1" applyBorder="1" applyAlignment="1">
      <alignment horizontal="center" vertical="center" wrapText="1"/>
    </xf>
    <xf numFmtId="0" fontId="64" fillId="0" borderId="16" xfId="60" applyFont="1" applyBorder="1" applyAlignment="1">
      <alignment horizontal="center" vertical="center" wrapText="1"/>
    </xf>
    <xf numFmtId="0" fontId="64" fillId="0" borderId="46" xfId="60" applyFont="1" applyBorder="1" applyAlignment="1">
      <alignment horizontal="center" vertical="center" wrapText="1"/>
    </xf>
    <xf numFmtId="0" fontId="64" fillId="0" borderId="54" xfId="60" applyFont="1" applyBorder="1" applyAlignment="1">
      <alignment horizontal="center" vertical="center" wrapText="1"/>
    </xf>
    <xf numFmtId="0" fontId="64" fillId="0" borderId="42" xfId="60" applyFont="1" applyBorder="1" applyAlignment="1">
      <alignment horizontal="center" vertical="center" wrapText="1"/>
    </xf>
    <xf numFmtId="0" fontId="64" fillId="0" borderId="55" xfId="60" applyFont="1" applyBorder="1" applyAlignment="1">
      <alignment horizontal="center" vertical="center" wrapText="1"/>
    </xf>
    <xf numFmtId="0" fontId="65" fillId="27" borderId="0" xfId="60" applyFont="1" applyFill="1" applyAlignment="1" applyProtection="1">
      <alignment horizontal="center" vertical="center"/>
      <protection locked="0"/>
    </xf>
    <xf numFmtId="0" fontId="65" fillId="28" borderId="0" xfId="60" applyFont="1" applyFill="1" applyAlignment="1" applyProtection="1">
      <alignment horizontal="center" vertical="center"/>
      <protection locked="0"/>
    </xf>
    <xf numFmtId="0" fontId="65" fillId="0" borderId="0" xfId="60" applyFont="1" applyAlignment="1">
      <alignment horizontal="center" vertical="center"/>
    </xf>
    <xf numFmtId="0" fontId="68" fillId="24" borderId="0" xfId="60" applyFont="1" applyFill="1" applyAlignment="1">
      <alignment horizontal="left" vertical="center"/>
    </xf>
    <xf numFmtId="0" fontId="4" fillId="0" borderId="28" xfId="57" applyBorder="1" applyAlignment="1">
      <alignment vertical="center"/>
    </xf>
    <xf numFmtId="0" fontId="4" fillId="0" borderId="17" xfId="57" applyBorder="1" applyAlignment="1">
      <alignment vertical="center"/>
    </xf>
    <xf numFmtId="0" fontId="4" fillId="0" borderId="21" xfId="57" applyBorder="1" applyAlignment="1">
      <alignment horizontal="center" vertical="center"/>
    </xf>
    <xf numFmtId="0" fontId="4" fillId="0" borderId="13" xfId="57" applyBorder="1" applyAlignment="1">
      <alignment horizontal="center" vertical="center"/>
    </xf>
    <xf numFmtId="0" fontId="4" fillId="0" borderId="15" xfId="57" applyBorder="1" applyAlignment="1">
      <alignment horizontal="center" vertical="center"/>
    </xf>
    <xf numFmtId="0" fontId="4" fillId="0" borderId="20" xfId="57" applyBorder="1" applyAlignment="1">
      <alignment horizontal="center" vertical="center"/>
    </xf>
    <xf numFmtId="0" fontId="4" fillId="0" borderId="18" xfId="57" applyBorder="1" applyAlignment="1">
      <alignment horizontal="center" vertical="center"/>
    </xf>
    <xf numFmtId="0" fontId="4" fillId="0" borderId="14" xfId="57" applyBorder="1" applyAlignment="1">
      <alignment horizontal="center" vertical="center"/>
    </xf>
    <xf numFmtId="0" fontId="4" fillId="0" borderId="16" xfId="57" applyBorder="1" applyAlignment="1">
      <alignment horizontal="center" vertical="center"/>
    </xf>
    <xf numFmtId="0" fontId="4" fillId="0" borderId="0" xfId="57" applyAlignment="1">
      <alignment horizontal="center" vertical="center"/>
    </xf>
    <xf numFmtId="0" fontId="4" fillId="0" borderId="17" xfId="57" applyBorder="1" applyAlignment="1">
      <alignment horizontal="center" vertical="center"/>
    </xf>
    <xf numFmtId="0" fontId="4" fillId="0" borderId="12" xfId="57" applyBorder="1" applyAlignment="1">
      <alignment horizontal="center" vertical="center"/>
    </xf>
    <xf numFmtId="0" fontId="4" fillId="24" borderId="60" xfId="53" applyFont="1" applyFill="1" applyBorder="1" applyAlignment="1">
      <alignment horizontal="left" vertical="center" wrapText="1"/>
    </xf>
    <xf numFmtId="0" fontId="4" fillId="24" borderId="42" xfId="53" applyFont="1" applyFill="1" applyBorder="1" applyAlignment="1">
      <alignment horizontal="left" vertical="center" wrapText="1"/>
    </xf>
    <xf numFmtId="0" fontId="4" fillId="24" borderId="60" xfId="53" applyFont="1" applyFill="1" applyBorder="1" applyAlignment="1">
      <alignment horizontal="left" vertical="top" wrapText="1"/>
    </xf>
    <xf numFmtId="0" fontId="4" fillId="24" borderId="42" xfId="53" applyFont="1" applyFill="1" applyBorder="1" applyAlignment="1">
      <alignment horizontal="left" vertical="top" wrapText="1"/>
    </xf>
    <xf numFmtId="0" fontId="4" fillId="24" borderId="116" xfId="53" applyFont="1" applyFill="1" applyBorder="1" applyAlignment="1">
      <alignment horizontal="left" vertical="top" wrapText="1"/>
    </xf>
    <xf numFmtId="0" fontId="4" fillId="24" borderId="55" xfId="53" applyFont="1" applyFill="1" applyBorder="1" applyAlignment="1">
      <alignment horizontal="left" vertical="top" wrapText="1"/>
    </xf>
    <xf numFmtId="0" fontId="55" fillId="24" borderId="0" xfId="53" applyFont="1" applyFill="1" applyAlignment="1">
      <alignment horizontal="center" vertical="center"/>
    </xf>
    <xf numFmtId="0" fontId="4" fillId="24" borderId="117" xfId="53" applyFont="1" applyFill="1" applyBorder="1" applyAlignment="1">
      <alignment horizontal="center" vertical="center" wrapText="1"/>
    </xf>
    <xf numFmtId="0" fontId="4" fillId="24" borderId="118" xfId="53" applyFont="1" applyFill="1" applyBorder="1" applyAlignment="1">
      <alignment horizontal="center" vertical="center" wrapText="1"/>
    </xf>
    <xf numFmtId="0" fontId="4" fillId="24" borderId="123" xfId="53" applyFont="1" applyFill="1" applyBorder="1" applyAlignment="1">
      <alignment horizontal="left" vertical="center" wrapText="1"/>
    </xf>
    <xf numFmtId="0" fontId="4" fillId="24" borderId="41" xfId="53" applyFont="1" applyFill="1" applyBorder="1" applyAlignment="1">
      <alignment horizontal="left" vertical="center" wrapText="1"/>
    </xf>
    <xf numFmtId="0" fontId="54" fillId="24" borderId="14" xfId="53" applyFont="1" applyFill="1" applyBorder="1" applyAlignment="1">
      <alignment horizontal="left"/>
    </xf>
    <xf numFmtId="0" fontId="54" fillId="24" borderId="14" xfId="53" applyFont="1" applyFill="1" applyBorder="1" applyAlignment="1">
      <alignment horizontal="center" vertical="center"/>
    </xf>
    <xf numFmtId="0" fontId="54" fillId="24" borderId="12" xfId="53" applyFont="1" applyFill="1" applyBorder="1" applyAlignment="1">
      <alignment horizontal="center" vertical="center"/>
    </xf>
    <xf numFmtId="0" fontId="57" fillId="24" borderId="12" xfId="53" applyFont="1" applyFill="1" applyBorder="1" applyAlignment="1">
      <alignment horizontal="center"/>
    </xf>
    <xf numFmtId="0" fontId="57" fillId="24" borderId="0" xfId="53" applyFont="1" applyFill="1" applyAlignment="1">
      <alignment horizontal="left" vertical="top"/>
    </xf>
    <xf numFmtId="0" fontId="56" fillId="24" borderId="0" xfId="53" applyFont="1" applyFill="1" applyAlignment="1">
      <alignment horizontal="center" vertical="center"/>
    </xf>
    <xf numFmtId="0" fontId="55" fillId="24" borderId="0" xfId="53" applyFont="1" applyFill="1" applyAlignment="1">
      <alignment horizontal="right"/>
    </xf>
    <xf numFmtId="0" fontId="54" fillId="24" borderId="0" xfId="53" applyFont="1" applyFill="1" applyAlignment="1">
      <alignment horizontal="left" vertical="center"/>
    </xf>
    <xf numFmtId="0" fontId="54" fillId="24" borderId="12" xfId="53" applyFont="1" applyFill="1" applyBorder="1" applyAlignment="1">
      <alignment horizontal="left" vertical="center"/>
    </xf>
    <xf numFmtId="0" fontId="56" fillId="24" borderId="0" xfId="53" applyFont="1" applyFill="1" applyAlignment="1">
      <alignment horizontal="center" vertical="top"/>
    </xf>
    <xf numFmtId="0" fontId="57" fillId="24" borderId="19" xfId="53" applyFont="1" applyFill="1" applyBorder="1" applyAlignment="1">
      <alignment horizontal="left" vertical="center"/>
    </xf>
    <xf numFmtId="0" fontId="57" fillId="24" borderId="10" xfId="53" applyFont="1" applyFill="1" applyBorder="1" applyAlignment="1">
      <alignment horizontal="left" vertical="center"/>
    </xf>
    <xf numFmtId="0" fontId="57" fillId="24" borderId="11" xfId="53" applyFont="1" applyFill="1" applyBorder="1" applyAlignment="1">
      <alignment horizontal="left" vertical="center"/>
    </xf>
    <xf numFmtId="0" fontId="8" fillId="24" borderId="22" xfId="59" applyFont="1" applyFill="1" applyBorder="1" applyAlignment="1">
      <alignment horizontal="left" vertical="center"/>
    </xf>
    <xf numFmtId="0" fontId="8" fillId="24" borderId="27" xfId="59" applyFont="1" applyFill="1" applyBorder="1" applyAlignment="1">
      <alignment horizontal="left" vertical="center"/>
    </xf>
    <xf numFmtId="0" fontId="4" fillId="24" borderId="0" xfId="59" applyFill="1">
      <alignment vertical="center"/>
    </xf>
    <xf numFmtId="0" fontId="62" fillId="24" borderId="0" xfId="59" applyFont="1" applyFill="1" applyAlignment="1">
      <alignment horizontal="center" vertical="center"/>
    </xf>
    <xf numFmtId="0" fontId="61" fillId="24" borderId="22" xfId="59" applyFont="1" applyFill="1" applyBorder="1" applyAlignment="1">
      <alignment horizontal="center" vertical="center"/>
    </xf>
    <xf numFmtId="0" fontId="61" fillId="24" borderId="27" xfId="59" applyFont="1" applyFill="1" applyBorder="1" applyAlignment="1">
      <alignment horizontal="center" vertical="center"/>
    </xf>
  </cellXfs>
  <cellStyles count="6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6"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61" xr:uid="{AD49BA2D-276E-495A-B038-7022BD3A935A}"/>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2 2" xfId="58" xr:uid="{1E9C8795-690E-4DC7-9FD5-A3E3E2E6F182}"/>
    <cellStyle name="標準 2 3" xfId="53" xr:uid="{D423F1E0-6AAA-424D-9291-1264E039AE25}"/>
    <cellStyle name="標準 3" xfId="45" xr:uid="{00000000-0005-0000-0000-00002B000000}"/>
    <cellStyle name="標準 3 2" xfId="49" xr:uid="{00000000-0005-0000-0000-00002C000000}"/>
    <cellStyle name="標準 3 3" xfId="57" xr:uid="{CA03C26E-73F2-4744-95C4-61A2981D6DC0}"/>
    <cellStyle name="標準 4" xfId="47" xr:uid="{00000000-0005-0000-0000-00002D000000}"/>
    <cellStyle name="標準 4 2" xfId="50" xr:uid="{00000000-0005-0000-0000-00002E000000}"/>
    <cellStyle name="標準 4 3" xfId="55" xr:uid="{1B482388-CCF3-4774-86D6-B6C723EBF6D4}"/>
    <cellStyle name="標準 4 4" xfId="59" xr:uid="{33B09E5F-57E7-4B26-B063-80230C5418A0}"/>
    <cellStyle name="標準 5" xfId="51" xr:uid="{00000000-0005-0000-0000-00002F000000}"/>
    <cellStyle name="標準 6" xfId="52" xr:uid="{F241C8DC-D17D-48FF-AA3D-0B21E946FC12}"/>
    <cellStyle name="標準 6 2" xfId="54" xr:uid="{1399DDD7-4CB4-4467-A408-3C5959865226}"/>
    <cellStyle name="標準 7" xfId="60" xr:uid="{0713CD87-ED03-4C77-B54C-04C1E5F2EC3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4">
    <dxf>
      <numFmt numFmtId="3" formatCode="#,##0"/>
    </dxf>
    <dxf>
      <numFmt numFmtId="3" formatCode="#,##0"/>
    </dxf>
    <dxf>
      <numFmt numFmtId="3" formatCode="#,##0"/>
    </dxf>
    <dxf>
      <numFmt numFmtId="3" formatCode="#,##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76200</xdr:rowOff>
        </xdr:to>
        <xdr:sp macro="" textlink="">
          <xdr:nvSpPr>
            <xdr:cNvPr id="653313" name="Check Box 1" hidden="1">
              <a:extLst>
                <a:ext uri="{63B3BB69-23CF-44E3-9099-C40C66FF867C}">
                  <a14:compatExt spid="_x0000_s653313"/>
                </a:ext>
                <a:ext uri="{FF2B5EF4-FFF2-40B4-BE49-F238E27FC236}">
                  <a16:creationId xmlns:a16="http://schemas.microsoft.com/office/drawing/2014/main" id="{00000000-0008-0000-0900-000001F8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6</xdr:col>
          <xdr:colOff>0</xdr:colOff>
          <xdr:row>8</xdr:row>
          <xdr:rowOff>76200</xdr:rowOff>
        </xdr:to>
        <xdr:sp macro="" textlink="">
          <xdr:nvSpPr>
            <xdr:cNvPr id="653314" name="Check Box 2" hidden="1">
              <a:extLst>
                <a:ext uri="{63B3BB69-23CF-44E3-9099-C40C66FF867C}">
                  <a14:compatExt spid="_x0000_s653314"/>
                </a:ext>
                <a:ext uri="{FF2B5EF4-FFF2-40B4-BE49-F238E27FC236}">
                  <a16:creationId xmlns:a16="http://schemas.microsoft.com/office/drawing/2014/main" id="{00000000-0008-0000-0900-000002F8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0</xdr:colOff>
          <xdr:row>9</xdr:row>
          <xdr:rowOff>114300</xdr:rowOff>
        </xdr:to>
        <xdr:sp macro="" textlink="">
          <xdr:nvSpPr>
            <xdr:cNvPr id="653315" name="Check Box 3" hidden="1">
              <a:extLst>
                <a:ext uri="{63B3BB69-23CF-44E3-9099-C40C66FF867C}">
                  <a14:compatExt spid="_x0000_s653315"/>
                </a:ext>
                <a:ext uri="{FF2B5EF4-FFF2-40B4-BE49-F238E27FC236}">
                  <a16:creationId xmlns:a16="http://schemas.microsoft.com/office/drawing/2014/main" id="{00000000-0008-0000-0900-000003F8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76200</xdr:rowOff>
        </xdr:to>
        <xdr:sp macro="" textlink="">
          <xdr:nvSpPr>
            <xdr:cNvPr id="653316" name="Check Box 4" hidden="1">
              <a:extLst>
                <a:ext uri="{63B3BB69-23CF-44E3-9099-C40C66FF867C}">
                  <a14:compatExt spid="_x0000_s653316"/>
                </a:ext>
                <a:ext uri="{FF2B5EF4-FFF2-40B4-BE49-F238E27FC236}">
                  <a16:creationId xmlns:a16="http://schemas.microsoft.com/office/drawing/2014/main" id="{00000000-0008-0000-0900-000004F8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6</xdr:col>
          <xdr:colOff>0</xdr:colOff>
          <xdr:row>13</xdr:row>
          <xdr:rowOff>114300</xdr:rowOff>
        </xdr:to>
        <xdr:sp macro="" textlink="">
          <xdr:nvSpPr>
            <xdr:cNvPr id="653317" name="Check Box 5" hidden="1">
              <a:extLst>
                <a:ext uri="{63B3BB69-23CF-44E3-9099-C40C66FF867C}">
                  <a14:compatExt spid="_x0000_s653317"/>
                </a:ext>
                <a:ext uri="{FF2B5EF4-FFF2-40B4-BE49-F238E27FC236}">
                  <a16:creationId xmlns:a16="http://schemas.microsoft.com/office/drawing/2014/main" id="{00000000-0008-0000-0900-000005F8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6</xdr:col>
          <xdr:colOff>0</xdr:colOff>
          <xdr:row>14</xdr:row>
          <xdr:rowOff>76200</xdr:rowOff>
        </xdr:to>
        <xdr:sp macro="" textlink="">
          <xdr:nvSpPr>
            <xdr:cNvPr id="653318" name="Check Box 6" hidden="1">
              <a:extLst>
                <a:ext uri="{63B3BB69-23CF-44E3-9099-C40C66FF867C}">
                  <a14:compatExt spid="_x0000_s653318"/>
                </a:ext>
                <a:ext uri="{FF2B5EF4-FFF2-40B4-BE49-F238E27FC236}">
                  <a16:creationId xmlns:a16="http://schemas.microsoft.com/office/drawing/2014/main" id="{00000000-0008-0000-0900-000006F8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653319" name="Check Box 7" hidden="1">
              <a:extLst>
                <a:ext uri="{63B3BB69-23CF-44E3-9099-C40C66FF867C}">
                  <a14:compatExt spid="_x0000_s653319"/>
                </a:ext>
                <a:ext uri="{FF2B5EF4-FFF2-40B4-BE49-F238E27FC236}">
                  <a16:creationId xmlns:a16="http://schemas.microsoft.com/office/drawing/2014/main" id="{00000000-0008-0000-0900-000007F8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6</xdr:col>
          <xdr:colOff>0</xdr:colOff>
          <xdr:row>16</xdr:row>
          <xdr:rowOff>76200</xdr:rowOff>
        </xdr:to>
        <xdr:sp macro="" textlink="">
          <xdr:nvSpPr>
            <xdr:cNvPr id="653320" name="Check Box 8" hidden="1">
              <a:extLst>
                <a:ext uri="{63B3BB69-23CF-44E3-9099-C40C66FF867C}">
                  <a14:compatExt spid="_x0000_s653320"/>
                </a:ext>
                <a:ext uri="{FF2B5EF4-FFF2-40B4-BE49-F238E27FC236}">
                  <a16:creationId xmlns:a16="http://schemas.microsoft.com/office/drawing/2014/main" id="{00000000-0008-0000-0900-000008F8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6</xdr:col>
          <xdr:colOff>0</xdr:colOff>
          <xdr:row>17</xdr:row>
          <xdr:rowOff>76200</xdr:rowOff>
        </xdr:to>
        <xdr:sp macro="" textlink="">
          <xdr:nvSpPr>
            <xdr:cNvPr id="653321" name="Check Box 9" hidden="1">
              <a:extLst>
                <a:ext uri="{63B3BB69-23CF-44E3-9099-C40C66FF867C}">
                  <a14:compatExt spid="_x0000_s653321"/>
                </a:ext>
                <a:ext uri="{FF2B5EF4-FFF2-40B4-BE49-F238E27FC236}">
                  <a16:creationId xmlns:a16="http://schemas.microsoft.com/office/drawing/2014/main" id="{00000000-0008-0000-0900-000009F8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38100</xdr:rowOff>
        </xdr:from>
        <xdr:to>
          <xdr:col>6</xdr:col>
          <xdr:colOff>0</xdr:colOff>
          <xdr:row>18</xdr:row>
          <xdr:rowOff>38100</xdr:rowOff>
        </xdr:to>
        <xdr:sp macro="" textlink="">
          <xdr:nvSpPr>
            <xdr:cNvPr id="653322" name="Check Box 10" hidden="1">
              <a:extLst>
                <a:ext uri="{63B3BB69-23CF-44E3-9099-C40C66FF867C}">
                  <a14:compatExt spid="_x0000_s653322"/>
                </a:ext>
                <a:ext uri="{FF2B5EF4-FFF2-40B4-BE49-F238E27FC236}">
                  <a16:creationId xmlns:a16="http://schemas.microsoft.com/office/drawing/2014/main" id="{00000000-0008-0000-0900-00000AF8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190500</xdr:rowOff>
        </xdr:to>
        <xdr:sp macro="" textlink="">
          <xdr:nvSpPr>
            <xdr:cNvPr id="653323" name="Check Box 11" hidden="1">
              <a:extLst>
                <a:ext uri="{63B3BB69-23CF-44E3-9099-C40C66FF867C}">
                  <a14:compatExt spid="_x0000_s653323"/>
                </a:ext>
                <a:ext uri="{FF2B5EF4-FFF2-40B4-BE49-F238E27FC236}">
                  <a16:creationId xmlns:a16="http://schemas.microsoft.com/office/drawing/2014/main" id="{00000000-0008-0000-0900-00000BF8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653324" name="Check Box 12" hidden="1">
              <a:extLst>
                <a:ext uri="{63B3BB69-23CF-44E3-9099-C40C66FF867C}">
                  <a14:compatExt spid="_x0000_s653324"/>
                </a:ext>
                <a:ext uri="{FF2B5EF4-FFF2-40B4-BE49-F238E27FC236}">
                  <a16:creationId xmlns:a16="http://schemas.microsoft.com/office/drawing/2014/main" id="{00000000-0008-0000-0900-00000CF8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653325" name="Check Box 13" hidden="1">
              <a:extLst>
                <a:ext uri="{63B3BB69-23CF-44E3-9099-C40C66FF867C}">
                  <a14:compatExt spid="_x0000_s653325"/>
                </a:ext>
                <a:ext uri="{FF2B5EF4-FFF2-40B4-BE49-F238E27FC236}">
                  <a16:creationId xmlns:a16="http://schemas.microsoft.com/office/drawing/2014/main" id="{00000000-0008-0000-0900-00000DF8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653326" name="Check Box 14" hidden="1">
              <a:extLst>
                <a:ext uri="{63B3BB69-23CF-44E3-9099-C40C66FF867C}">
                  <a14:compatExt spid="_x0000_s653326"/>
                </a:ext>
                <a:ext uri="{FF2B5EF4-FFF2-40B4-BE49-F238E27FC236}">
                  <a16:creationId xmlns:a16="http://schemas.microsoft.com/office/drawing/2014/main" id="{00000000-0008-0000-0900-00000EF8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653327" name="Check Box 15" hidden="1">
              <a:extLst>
                <a:ext uri="{63B3BB69-23CF-44E3-9099-C40C66FF867C}">
                  <a14:compatExt spid="_x0000_s653327"/>
                </a:ext>
                <a:ext uri="{FF2B5EF4-FFF2-40B4-BE49-F238E27FC236}">
                  <a16:creationId xmlns:a16="http://schemas.microsoft.com/office/drawing/2014/main" id="{00000000-0008-0000-0900-00000FF8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38100</xdr:colOff>
          <xdr:row>21</xdr:row>
          <xdr:rowOff>190500</xdr:rowOff>
        </xdr:to>
        <xdr:sp macro="" textlink="">
          <xdr:nvSpPr>
            <xdr:cNvPr id="653328" name="Check Box 16" hidden="1">
              <a:extLst>
                <a:ext uri="{63B3BB69-23CF-44E3-9099-C40C66FF867C}">
                  <a14:compatExt spid="_x0000_s653328"/>
                </a:ext>
                <a:ext uri="{FF2B5EF4-FFF2-40B4-BE49-F238E27FC236}">
                  <a16:creationId xmlns:a16="http://schemas.microsoft.com/office/drawing/2014/main" id="{00000000-0008-0000-0900-000010F8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6</xdr:col>
          <xdr:colOff>0</xdr:colOff>
          <xdr:row>19</xdr:row>
          <xdr:rowOff>76200</xdr:rowOff>
        </xdr:to>
        <xdr:sp macro="" textlink="">
          <xdr:nvSpPr>
            <xdr:cNvPr id="653329" name="Check Box 17" hidden="1">
              <a:extLst>
                <a:ext uri="{63B3BB69-23CF-44E3-9099-C40C66FF867C}">
                  <a14:compatExt spid="_x0000_s653329"/>
                </a:ext>
                <a:ext uri="{FF2B5EF4-FFF2-40B4-BE49-F238E27FC236}">
                  <a16:creationId xmlns:a16="http://schemas.microsoft.com/office/drawing/2014/main" id="{00000000-0008-0000-0900-000011F8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38100</xdr:rowOff>
        </xdr:from>
        <xdr:to>
          <xdr:col>6</xdr:col>
          <xdr:colOff>0</xdr:colOff>
          <xdr:row>20</xdr:row>
          <xdr:rowOff>38100</xdr:rowOff>
        </xdr:to>
        <xdr:sp macro="" textlink="">
          <xdr:nvSpPr>
            <xdr:cNvPr id="653330" name="Check Box 18" hidden="1">
              <a:extLst>
                <a:ext uri="{63B3BB69-23CF-44E3-9099-C40C66FF867C}">
                  <a14:compatExt spid="_x0000_s653330"/>
                </a:ext>
                <a:ext uri="{FF2B5EF4-FFF2-40B4-BE49-F238E27FC236}">
                  <a16:creationId xmlns:a16="http://schemas.microsoft.com/office/drawing/2014/main" id="{00000000-0008-0000-0900-000012F8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38100</xdr:colOff>
          <xdr:row>19</xdr:row>
          <xdr:rowOff>190500</xdr:rowOff>
        </xdr:to>
        <xdr:sp macro="" textlink="">
          <xdr:nvSpPr>
            <xdr:cNvPr id="653331" name="Check Box 19" hidden="1">
              <a:extLst>
                <a:ext uri="{63B3BB69-23CF-44E3-9099-C40C66FF867C}">
                  <a14:compatExt spid="_x0000_s653331"/>
                </a:ext>
                <a:ext uri="{FF2B5EF4-FFF2-40B4-BE49-F238E27FC236}">
                  <a16:creationId xmlns:a16="http://schemas.microsoft.com/office/drawing/2014/main" id="{00000000-0008-0000-0900-000013F8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38100</xdr:colOff>
          <xdr:row>23</xdr:row>
          <xdr:rowOff>190500</xdr:rowOff>
        </xdr:to>
        <xdr:sp macro="" textlink="">
          <xdr:nvSpPr>
            <xdr:cNvPr id="653332" name="Check Box 20" hidden="1">
              <a:extLst>
                <a:ext uri="{63B3BB69-23CF-44E3-9099-C40C66FF867C}">
                  <a14:compatExt spid="_x0000_s653332"/>
                </a:ext>
                <a:ext uri="{FF2B5EF4-FFF2-40B4-BE49-F238E27FC236}">
                  <a16:creationId xmlns:a16="http://schemas.microsoft.com/office/drawing/2014/main" id="{00000000-0008-0000-0900-000014F8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123825</xdr:rowOff>
        </xdr:from>
        <xdr:to>
          <xdr:col>6</xdr:col>
          <xdr:colOff>0</xdr:colOff>
          <xdr:row>23</xdr:row>
          <xdr:rowOff>123825</xdr:rowOff>
        </xdr:to>
        <xdr:sp macro="" textlink="">
          <xdr:nvSpPr>
            <xdr:cNvPr id="653333" name="Check Box 21" hidden="1">
              <a:extLst>
                <a:ext uri="{63B3BB69-23CF-44E3-9099-C40C66FF867C}">
                  <a14:compatExt spid="_x0000_s653333"/>
                </a:ext>
                <a:ext uri="{FF2B5EF4-FFF2-40B4-BE49-F238E27FC236}">
                  <a16:creationId xmlns:a16="http://schemas.microsoft.com/office/drawing/2014/main" id="{00000000-0008-0000-0900-000015F8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653334" name="Check Box 22" hidden="1">
              <a:extLst>
                <a:ext uri="{63B3BB69-23CF-44E3-9099-C40C66FF867C}">
                  <a14:compatExt spid="_x0000_s653334"/>
                </a:ext>
                <a:ext uri="{FF2B5EF4-FFF2-40B4-BE49-F238E27FC236}">
                  <a16:creationId xmlns:a16="http://schemas.microsoft.com/office/drawing/2014/main" id="{00000000-0008-0000-0900-000016F8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653335" name="Check Box 23" hidden="1">
              <a:extLst>
                <a:ext uri="{63B3BB69-23CF-44E3-9099-C40C66FF867C}">
                  <a14:compatExt spid="_x0000_s653335"/>
                </a:ext>
                <a:ext uri="{FF2B5EF4-FFF2-40B4-BE49-F238E27FC236}">
                  <a16:creationId xmlns:a16="http://schemas.microsoft.com/office/drawing/2014/main" id="{00000000-0008-0000-0900-000017F8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123825</xdr:rowOff>
        </xdr:from>
        <xdr:to>
          <xdr:col>6</xdr:col>
          <xdr:colOff>0</xdr:colOff>
          <xdr:row>21</xdr:row>
          <xdr:rowOff>123825</xdr:rowOff>
        </xdr:to>
        <xdr:sp macro="" textlink="">
          <xdr:nvSpPr>
            <xdr:cNvPr id="653336" name="Check Box 24" hidden="1">
              <a:extLst>
                <a:ext uri="{63B3BB69-23CF-44E3-9099-C40C66FF867C}">
                  <a14:compatExt spid="_x0000_s653336"/>
                </a:ext>
                <a:ext uri="{FF2B5EF4-FFF2-40B4-BE49-F238E27FC236}">
                  <a16:creationId xmlns:a16="http://schemas.microsoft.com/office/drawing/2014/main" id="{00000000-0008-0000-0900-000018F8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38100</xdr:rowOff>
        </xdr:from>
        <xdr:to>
          <xdr:col>6</xdr:col>
          <xdr:colOff>0</xdr:colOff>
          <xdr:row>20</xdr:row>
          <xdr:rowOff>38100</xdr:rowOff>
        </xdr:to>
        <xdr:sp macro="" textlink="">
          <xdr:nvSpPr>
            <xdr:cNvPr id="653337" name="Check Box 25" hidden="1">
              <a:extLst>
                <a:ext uri="{63B3BB69-23CF-44E3-9099-C40C66FF867C}">
                  <a14:compatExt spid="_x0000_s653337"/>
                </a:ext>
                <a:ext uri="{FF2B5EF4-FFF2-40B4-BE49-F238E27FC236}">
                  <a16:creationId xmlns:a16="http://schemas.microsoft.com/office/drawing/2014/main" id="{00000000-0008-0000-0900-000019F8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6</xdr:col>
          <xdr:colOff>0</xdr:colOff>
          <xdr:row>11</xdr:row>
          <xdr:rowOff>114300</xdr:rowOff>
        </xdr:to>
        <xdr:sp macro="" textlink="">
          <xdr:nvSpPr>
            <xdr:cNvPr id="653338" name="Check Box 26" hidden="1">
              <a:extLst>
                <a:ext uri="{63B3BB69-23CF-44E3-9099-C40C66FF867C}">
                  <a14:compatExt spid="_x0000_s653338"/>
                </a:ext>
                <a:ext uri="{FF2B5EF4-FFF2-40B4-BE49-F238E27FC236}">
                  <a16:creationId xmlns:a16="http://schemas.microsoft.com/office/drawing/2014/main" id="{00000000-0008-0000-0900-00001AF8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6</xdr:col>
          <xdr:colOff>0</xdr:colOff>
          <xdr:row>12</xdr:row>
          <xdr:rowOff>76200</xdr:rowOff>
        </xdr:to>
        <xdr:sp macro="" textlink="">
          <xdr:nvSpPr>
            <xdr:cNvPr id="653339" name="Check Box 27" hidden="1">
              <a:extLst>
                <a:ext uri="{63B3BB69-23CF-44E3-9099-C40C66FF867C}">
                  <a14:compatExt spid="_x0000_s653339"/>
                </a:ext>
                <a:ext uri="{FF2B5EF4-FFF2-40B4-BE49-F238E27FC236}">
                  <a16:creationId xmlns:a16="http://schemas.microsoft.com/office/drawing/2014/main" id="{00000000-0008-0000-0900-00001BF8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653340" name="Check Box 28" hidden="1">
              <a:extLst>
                <a:ext uri="{63B3BB69-23CF-44E3-9099-C40C66FF867C}">
                  <a14:compatExt spid="_x0000_s653340"/>
                </a:ext>
                <a:ext uri="{FF2B5EF4-FFF2-40B4-BE49-F238E27FC236}">
                  <a16:creationId xmlns:a16="http://schemas.microsoft.com/office/drawing/2014/main" id="{00000000-0008-0000-0900-00001CF8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00000000-0008-0000-0B00-000002000000}"/>
            </a:ext>
          </a:extLst>
        </xdr:cNvPr>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3" name="正方形/長方形 2">
          <a:extLst>
            <a:ext uri="{FF2B5EF4-FFF2-40B4-BE49-F238E27FC236}">
              <a16:creationId xmlns:a16="http://schemas.microsoft.com/office/drawing/2014/main" id="{00000000-0008-0000-0B00-000003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76200</xdr:rowOff>
        </xdr:to>
        <xdr:sp macro="" textlink="">
          <xdr:nvSpPr>
            <xdr:cNvPr id="654337" name="Check Box 1" hidden="1">
              <a:extLst>
                <a:ext uri="{63B3BB69-23CF-44E3-9099-C40C66FF867C}">
                  <a14:compatExt spid="_x0000_s654337"/>
                </a:ext>
                <a:ext uri="{FF2B5EF4-FFF2-40B4-BE49-F238E27FC236}">
                  <a16:creationId xmlns:a16="http://schemas.microsoft.com/office/drawing/2014/main" id="{00000000-0008-0000-0C00-000001F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6</xdr:col>
          <xdr:colOff>0</xdr:colOff>
          <xdr:row>8</xdr:row>
          <xdr:rowOff>76200</xdr:rowOff>
        </xdr:to>
        <xdr:sp macro="" textlink="">
          <xdr:nvSpPr>
            <xdr:cNvPr id="654338" name="Check Box 2" hidden="1">
              <a:extLst>
                <a:ext uri="{63B3BB69-23CF-44E3-9099-C40C66FF867C}">
                  <a14:compatExt spid="_x0000_s654338"/>
                </a:ext>
                <a:ext uri="{FF2B5EF4-FFF2-40B4-BE49-F238E27FC236}">
                  <a16:creationId xmlns:a16="http://schemas.microsoft.com/office/drawing/2014/main" id="{00000000-0008-0000-0C00-000002F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0</xdr:colOff>
          <xdr:row>9</xdr:row>
          <xdr:rowOff>114300</xdr:rowOff>
        </xdr:to>
        <xdr:sp macro="" textlink="">
          <xdr:nvSpPr>
            <xdr:cNvPr id="654339" name="Check Box 3" hidden="1">
              <a:extLst>
                <a:ext uri="{63B3BB69-23CF-44E3-9099-C40C66FF867C}">
                  <a14:compatExt spid="_x0000_s654339"/>
                </a:ext>
                <a:ext uri="{FF2B5EF4-FFF2-40B4-BE49-F238E27FC236}">
                  <a16:creationId xmlns:a16="http://schemas.microsoft.com/office/drawing/2014/main" id="{00000000-0008-0000-0C00-000003F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76200</xdr:rowOff>
        </xdr:to>
        <xdr:sp macro="" textlink="">
          <xdr:nvSpPr>
            <xdr:cNvPr id="654340" name="Check Box 4" hidden="1">
              <a:extLst>
                <a:ext uri="{63B3BB69-23CF-44E3-9099-C40C66FF867C}">
                  <a14:compatExt spid="_x0000_s654340"/>
                </a:ext>
                <a:ext uri="{FF2B5EF4-FFF2-40B4-BE49-F238E27FC236}">
                  <a16:creationId xmlns:a16="http://schemas.microsoft.com/office/drawing/2014/main" id="{00000000-0008-0000-0C00-000004F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6</xdr:col>
          <xdr:colOff>0</xdr:colOff>
          <xdr:row>11</xdr:row>
          <xdr:rowOff>133350</xdr:rowOff>
        </xdr:to>
        <xdr:sp macro="" textlink="">
          <xdr:nvSpPr>
            <xdr:cNvPr id="654341" name="Check Box 5" hidden="1">
              <a:extLst>
                <a:ext uri="{63B3BB69-23CF-44E3-9099-C40C66FF867C}">
                  <a14:compatExt spid="_x0000_s654341"/>
                </a:ext>
                <a:ext uri="{FF2B5EF4-FFF2-40B4-BE49-F238E27FC236}">
                  <a16:creationId xmlns:a16="http://schemas.microsoft.com/office/drawing/2014/main" id="{00000000-0008-0000-0C00-000005F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6</xdr:col>
          <xdr:colOff>0</xdr:colOff>
          <xdr:row>12</xdr:row>
          <xdr:rowOff>95250</xdr:rowOff>
        </xdr:to>
        <xdr:sp macro="" textlink="">
          <xdr:nvSpPr>
            <xdr:cNvPr id="654342" name="Check Box 6" hidden="1">
              <a:extLst>
                <a:ext uri="{63B3BB69-23CF-44E3-9099-C40C66FF867C}">
                  <a14:compatExt spid="_x0000_s654342"/>
                </a:ext>
                <a:ext uri="{FF2B5EF4-FFF2-40B4-BE49-F238E27FC236}">
                  <a16:creationId xmlns:a16="http://schemas.microsoft.com/office/drawing/2014/main" id="{00000000-0008-0000-0C00-000006F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6</xdr:col>
          <xdr:colOff>0</xdr:colOff>
          <xdr:row>13</xdr:row>
          <xdr:rowOff>114300</xdr:rowOff>
        </xdr:to>
        <xdr:sp macro="" textlink="">
          <xdr:nvSpPr>
            <xdr:cNvPr id="654343" name="Check Box 7" hidden="1">
              <a:extLst>
                <a:ext uri="{63B3BB69-23CF-44E3-9099-C40C66FF867C}">
                  <a14:compatExt spid="_x0000_s654343"/>
                </a:ext>
                <a:ext uri="{FF2B5EF4-FFF2-40B4-BE49-F238E27FC236}">
                  <a16:creationId xmlns:a16="http://schemas.microsoft.com/office/drawing/2014/main" id="{00000000-0008-0000-0C00-000007F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6</xdr:col>
          <xdr:colOff>0</xdr:colOff>
          <xdr:row>14</xdr:row>
          <xdr:rowOff>76200</xdr:rowOff>
        </xdr:to>
        <xdr:sp macro="" textlink="">
          <xdr:nvSpPr>
            <xdr:cNvPr id="654344" name="Check Box 8" hidden="1">
              <a:extLst>
                <a:ext uri="{63B3BB69-23CF-44E3-9099-C40C66FF867C}">
                  <a14:compatExt spid="_x0000_s654344"/>
                </a:ext>
                <a:ext uri="{FF2B5EF4-FFF2-40B4-BE49-F238E27FC236}">
                  <a16:creationId xmlns:a16="http://schemas.microsoft.com/office/drawing/2014/main" id="{00000000-0008-0000-0C00-000008F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654345" name="Check Box 9" hidden="1">
              <a:extLst>
                <a:ext uri="{63B3BB69-23CF-44E3-9099-C40C66FF867C}">
                  <a14:compatExt spid="_x0000_s654345"/>
                </a:ext>
                <a:ext uri="{FF2B5EF4-FFF2-40B4-BE49-F238E27FC236}">
                  <a16:creationId xmlns:a16="http://schemas.microsoft.com/office/drawing/2014/main" id="{00000000-0008-0000-0C00-000009F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12</xdr:row>
          <xdr:rowOff>19050</xdr:rowOff>
        </xdr:to>
        <xdr:sp macro="" textlink="">
          <xdr:nvSpPr>
            <xdr:cNvPr id="654346" name="Check Box 10" hidden="1">
              <a:extLst>
                <a:ext uri="{63B3BB69-23CF-44E3-9099-C40C66FF867C}">
                  <a14:compatExt spid="_x0000_s654346"/>
                </a:ext>
                <a:ext uri="{FF2B5EF4-FFF2-40B4-BE49-F238E27FC236}">
                  <a16:creationId xmlns:a16="http://schemas.microsoft.com/office/drawing/2014/main" id="{00000000-0008-0000-0C00-00000AF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654347" name="Check Box 11" hidden="1">
              <a:extLst>
                <a:ext uri="{63B3BB69-23CF-44E3-9099-C40C66FF867C}">
                  <a14:compatExt spid="_x0000_s654347"/>
                </a:ext>
                <a:ext uri="{FF2B5EF4-FFF2-40B4-BE49-F238E27FC236}">
                  <a16:creationId xmlns:a16="http://schemas.microsoft.com/office/drawing/2014/main" id="{00000000-0008-0000-0C00-00000BF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654348" name="Check Box 12" hidden="1">
              <a:extLst>
                <a:ext uri="{63B3BB69-23CF-44E3-9099-C40C66FF867C}">
                  <a14:compatExt spid="_x0000_s654348"/>
                </a:ext>
                <a:ext uri="{FF2B5EF4-FFF2-40B4-BE49-F238E27FC236}">
                  <a16:creationId xmlns:a16="http://schemas.microsoft.com/office/drawing/2014/main" id="{00000000-0008-0000-0C00-00000CF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190500</xdr:rowOff>
        </xdr:to>
        <xdr:sp macro="" textlink="">
          <xdr:nvSpPr>
            <xdr:cNvPr id="654349" name="Check Box 13" hidden="1">
              <a:extLst>
                <a:ext uri="{63B3BB69-23CF-44E3-9099-C40C66FF867C}">
                  <a14:compatExt spid="_x0000_s654349"/>
                </a:ext>
                <a:ext uri="{FF2B5EF4-FFF2-40B4-BE49-F238E27FC236}">
                  <a16:creationId xmlns:a16="http://schemas.microsoft.com/office/drawing/2014/main" id="{00000000-0008-0000-0C00-00000DF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95250</xdr:rowOff>
        </xdr:to>
        <xdr:sp macro="" textlink="">
          <xdr:nvSpPr>
            <xdr:cNvPr id="654350" name="Check Box 14" hidden="1">
              <a:extLst>
                <a:ext uri="{63B3BB69-23CF-44E3-9099-C40C66FF867C}">
                  <a14:compatExt spid="_x0000_s654350"/>
                </a:ext>
                <a:ext uri="{FF2B5EF4-FFF2-40B4-BE49-F238E27FC236}">
                  <a16:creationId xmlns:a16="http://schemas.microsoft.com/office/drawing/2014/main" id="{00000000-0008-0000-0C00-00000EF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38100</xdr:rowOff>
        </xdr:from>
        <xdr:to>
          <xdr:col>6</xdr:col>
          <xdr:colOff>0</xdr:colOff>
          <xdr:row>16</xdr:row>
          <xdr:rowOff>38100</xdr:rowOff>
        </xdr:to>
        <xdr:sp macro="" textlink="">
          <xdr:nvSpPr>
            <xdr:cNvPr id="654351" name="Check Box 15" hidden="1">
              <a:extLst>
                <a:ext uri="{63B3BB69-23CF-44E3-9099-C40C66FF867C}">
                  <a14:compatExt spid="_x0000_s654351"/>
                </a:ext>
                <a:ext uri="{FF2B5EF4-FFF2-40B4-BE49-F238E27FC236}">
                  <a16:creationId xmlns:a16="http://schemas.microsoft.com/office/drawing/2014/main" id="{00000000-0008-0000-0C00-00000FF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654352" name="Check Box 16" hidden="1">
              <a:extLst>
                <a:ext uri="{63B3BB69-23CF-44E3-9099-C40C66FF867C}">
                  <a14:compatExt spid="_x0000_s654352"/>
                </a:ext>
                <a:ext uri="{FF2B5EF4-FFF2-40B4-BE49-F238E27FC236}">
                  <a16:creationId xmlns:a16="http://schemas.microsoft.com/office/drawing/2014/main" id="{00000000-0008-0000-0C00-000010F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38100</xdr:colOff>
          <xdr:row>19</xdr:row>
          <xdr:rowOff>190500</xdr:rowOff>
        </xdr:to>
        <xdr:sp macro="" textlink="">
          <xdr:nvSpPr>
            <xdr:cNvPr id="654353" name="Check Box 17" hidden="1">
              <a:extLst>
                <a:ext uri="{63B3BB69-23CF-44E3-9099-C40C66FF867C}">
                  <a14:compatExt spid="_x0000_s654353"/>
                </a:ext>
                <a:ext uri="{FF2B5EF4-FFF2-40B4-BE49-F238E27FC236}">
                  <a16:creationId xmlns:a16="http://schemas.microsoft.com/office/drawing/2014/main" id="{00000000-0008-0000-0C00-000011F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123825</xdr:rowOff>
        </xdr:from>
        <xdr:to>
          <xdr:col>6</xdr:col>
          <xdr:colOff>0</xdr:colOff>
          <xdr:row>19</xdr:row>
          <xdr:rowOff>123825</xdr:rowOff>
        </xdr:to>
        <xdr:sp macro="" textlink="">
          <xdr:nvSpPr>
            <xdr:cNvPr id="654354" name="Check Box 18" hidden="1">
              <a:extLst>
                <a:ext uri="{63B3BB69-23CF-44E3-9099-C40C66FF867C}">
                  <a14:compatExt spid="_x0000_s654354"/>
                </a:ext>
                <a:ext uri="{FF2B5EF4-FFF2-40B4-BE49-F238E27FC236}">
                  <a16:creationId xmlns:a16="http://schemas.microsoft.com/office/drawing/2014/main" id="{00000000-0008-0000-0C00-000012F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6</xdr:col>
          <xdr:colOff>0</xdr:colOff>
          <xdr:row>13</xdr:row>
          <xdr:rowOff>114300</xdr:rowOff>
        </xdr:to>
        <xdr:sp macro="" textlink="">
          <xdr:nvSpPr>
            <xdr:cNvPr id="654355" name="Check Box 19" hidden="1">
              <a:extLst>
                <a:ext uri="{63B3BB69-23CF-44E3-9099-C40C66FF867C}">
                  <a14:compatExt spid="_x0000_s654355"/>
                </a:ext>
                <a:ext uri="{FF2B5EF4-FFF2-40B4-BE49-F238E27FC236}">
                  <a16:creationId xmlns:a16="http://schemas.microsoft.com/office/drawing/2014/main" id="{00000000-0008-0000-0C00-000013F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6</xdr:col>
          <xdr:colOff>0</xdr:colOff>
          <xdr:row>13</xdr:row>
          <xdr:rowOff>114300</xdr:rowOff>
        </xdr:to>
        <xdr:sp macro="" textlink="">
          <xdr:nvSpPr>
            <xdr:cNvPr id="654356" name="Check Box 20" hidden="1">
              <a:extLst>
                <a:ext uri="{63B3BB69-23CF-44E3-9099-C40C66FF867C}">
                  <a14:compatExt spid="_x0000_s654356"/>
                </a:ext>
                <a:ext uri="{FF2B5EF4-FFF2-40B4-BE49-F238E27FC236}">
                  <a16:creationId xmlns:a16="http://schemas.microsoft.com/office/drawing/2014/main" id="{00000000-0008-0000-0C00-000014F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38100</xdr:rowOff>
        </xdr:from>
        <xdr:to>
          <xdr:col>6</xdr:col>
          <xdr:colOff>0</xdr:colOff>
          <xdr:row>16</xdr:row>
          <xdr:rowOff>38100</xdr:rowOff>
        </xdr:to>
        <xdr:sp macro="" textlink="">
          <xdr:nvSpPr>
            <xdr:cNvPr id="654357" name="Check Box 21" hidden="1">
              <a:extLst>
                <a:ext uri="{63B3BB69-23CF-44E3-9099-C40C66FF867C}">
                  <a14:compatExt spid="_x0000_s654357"/>
                </a:ext>
                <a:ext uri="{FF2B5EF4-FFF2-40B4-BE49-F238E27FC236}">
                  <a16:creationId xmlns:a16="http://schemas.microsoft.com/office/drawing/2014/main" id="{00000000-0008-0000-0C00-000015F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38100</xdr:colOff>
          <xdr:row>21</xdr:row>
          <xdr:rowOff>190500</xdr:rowOff>
        </xdr:to>
        <xdr:sp macro="" textlink="">
          <xdr:nvSpPr>
            <xdr:cNvPr id="654358" name="Check Box 22" hidden="1">
              <a:extLst>
                <a:ext uri="{63B3BB69-23CF-44E3-9099-C40C66FF867C}">
                  <a14:compatExt spid="_x0000_s654358"/>
                </a:ext>
                <a:ext uri="{FF2B5EF4-FFF2-40B4-BE49-F238E27FC236}">
                  <a16:creationId xmlns:a16="http://schemas.microsoft.com/office/drawing/2014/main" id="{00000000-0008-0000-0C00-000016F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123825</xdr:rowOff>
        </xdr:from>
        <xdr:to>
          <xdr:col>6</xdr:col>
          <xdr:colOff>0</xdr:colOff>
          <xdr:row>21</xdr:row>
          <xdr:rowOff>133350</xdr:rowOff>
        </xdr:to>
        <xdr:sp macro="" textlink="">
          <xdr:nvSpPr>
            <xdr:cNvPr id="654359" name="Check Box 23" hidden="1">
              <a:extLst>
                <a:ext uri="{63B3BB69-23CF-44E3-9099-C40C66FF867C}">
                  <a14:compatExt spid="_x0000_s654359"/>
                </a:ext>
                <a:ext uri="{FF2B5EF4-FFF2-40B4-BE49-F238E27FC236}">
                  <a16:creationId xmlns:a16="http://schemas.microsoft.com/office/drawing/2014/main" id="{00000000-0008-0000-0C00-000017F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38100</xdr:rowOff>
        </xdr:from>
        <xdr:to>
          <xdr:col>6</xdr:col>
          <xdr:colOff>0</xdr:colOff>
          <xdr:row>16</xdr:row>
          <xdr:rowOff>38100</xdr:rowOff>
        </xdr:to>
        <xdr:sp macro="" textlink="">
          <xdr:nvSpPr>
            <xdr:cNvPr id="654360" name="Check Box 24" hidden="1">
              <a:extLst>
                <a:ext uri="{63B3BB69-23CF-44E3-9099-C40C66FF867C}">
                  <a14:compatExt spid="_x0000_s654360"/>
                </a:ext>
                <a:ext uri="{FF2B5EF4-FFF2-40B4-BE49-F238E27FC236}">
                  <a16:creationId xmlns:a16="http://schemas.microsoft.com/office/drawing/2014/main" id="{00000000-0008-0000-0C00-000018F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6</xdr:col>
          <xdr:colOff>0</xdr:colOff>
          <xdr:row>17</xdr:row>
          <xdr:rowOff>76200</xdr:rowOff>
        </xdr:to>
        <xdr:sp macro="" textlink="">
          <xdr:nvSpPr>
            <xdr:cNvPr id="654361" name="Check Box 25" hidden="1">
              <a:extLst>
                <a:ext uri="{63B3BB69-23CF-44E3-9099-C40C66FF867C}">
                  <a14:compatExt spid="_x0000_s654361"/>
                </a:ext>
                <a:ext uri="{FF2B5EF4-FFF2-40B4-BE49-F238E27FC236}">
                  <a16:creationId xmlns:a16="http://schemas.microsoft.com/office/drawing/2014/main" id="{00000000-0008-0000-0C00-000019F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38100</xdr:rowOff>
        </xdr:from>
        <xdr:to>
          <xdr:col>6</xdr:col>
          <xdr:colOff>0</xdr:colOff>
          <xdr:row>18</xdr:row>
          <xdr:rowOff>38100</xdr:rowOff>
        </xdr:to>
        <xdr:sp macro="" textlink="">
          <xdr:nvSpPr>
            <xdr:cNvPr id="654362" name="Check Box 26" hidden="1">
              <a:extLst>
                <a:ext uri="{63B3BB69-23CF-44E3-9099-C40C66FF867C}">
                  <a14:compatExt spid="_x0000_s654362"/>
                </a:ext>
                <a:ext uri="{FF2B5EF4-FFF2-40B4-BE49-F238E27FC236}">
                  <a16:creationId xmlns:a16="http://schemas.microsoft.com/office/drawing/2014/main" id="{00000000-0008-0000-0C00-00001AF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38100</xdr:rowOff>
        </xdr:from>
        <xdr:to>
          <xdr:col>6</xdr:col>
          <xdr:colOff>0</xdr:colOff>
          <xdr:row>18</xdr:row>
          <xdr:rowOff>38100</xdr:rowOff>
        </xdr:to>
        <xdr:sp macro="" textlink="">
          <xdr:nvSpPr>
            <xdr:cNvPr id="654363" name="Check Box 27" hidden="1">
              <a:extLst>
                <a:ext uri="{63B3BB69-23CF-44E3-9099-C40C66FF867C}">
                  <a14:compatExt spid="_x0000_s654363"/>
                </a:ext>
                <a:ext uri="{FF2B5EF4-FFF2-40B4-BE49-F238E27FC236}">
                  <a16:creationId xmlns:a16="http://schemas.microsoft.com/office/drawing/2014/main" id="{00000000-0008-0000-0C00-00001BF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28155;&#20184;&#26360;&#39006;&#315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夜間対応型訪問介護"/>
      <sheetName val="シフト記号表"/>
      <sheetName val="記入方法"/>
      <sheetName val="認知症対応型通所"/>
      <sheetName val="シフト記号表（勤務時間帯）"/>
      <sheetName val="記入方法 (2)"/>
      <sheetName val="小多機（1枚用）"/>
      <sheetName val="シフト記号表（勤務時間帯） (2)"/>
      <sheetName val="記入方法 (3)"/>
      <sheetName val="認知症対応型共同生活介護"/>
      <sheetName val="シフト記号表（勤務時間帯） (3)"/>
      <sheetName val="記入方法 (4)"/>
      <sheetName val="特定施設入居者生活介護"/>
      <sheetName val="シフト記号表 (2)"/>
      <sheetName val="記入方法 (5)"/>
      <sheetName val="（従来型）"/>
      <sheetName val="シフト記号表 (4)"/>
      <sheetName val="（従来型）記入方法"/>
      <sheetName val="（ユニット型）"/>
      <sheetName val="シフト記号表 (5)"/>
      <sheetName val="（ユニット型）記入方法"/>
      <sheetName val="定期巡回・随時対応型"/>
      <sheetName val="シフト記号表 (3)"/>
      <sheetName val="記入方法 (6)"/>
      <sheetName val="看多機"/>
      <sheetName val="シフト記号表（勤務時間帯） (4)"/>
      <sheetName val="記入方法 (7)"/>
      <sheetName val="地密通所"/>
      <sheetName val="シフト記号表（勤務時間帯） (5)"/>
      <sheetName val="記入方法 (8)"/>
      <sheetName val="療養通所"/>
      <sheetName val="シフト記号表（勤務時間帯） (6)"/>
      <sheetName val="記入方法 (9)"/>
      <sheetName val="居宅介護支援"/>
      <sheetName val="記入方法 (10)"/>
      <sheetName val="標準様式２"/>
      <sheetName val="標準様式３"/>
      <sheetName val="標準様式４"/>
      <sheetName val="標準様式５"/>
      <sheetName val="標準様式６"/>
      <sheetName val="別紙① "/>
      <sheetName val="別紙②"/>
      <sheetName val="別紙③"/>
      <sheetName val="別紙④"/>
      <sheetName val="標準様式７"/>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1" Type="http://schemas.openxmlformats.org/officeDocument/2006/relationships/printerSettings" Target="../printerSettings/printerSettings10.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26" Type="http://schemas.openxmlformats.org/officeDocument/2006/relationships/ctrlProp" Target="../ctrlProps/ctrlProp53.xml"/><Relationship Id="rId3" Type="http://schemas.openxmlformats.org/officeDocument/2006/relationships/vmlDrawing" Target="../drawings/vmlDrawing3.vml"/><Relationship Id="rId21" Type="http://schemas.openxmlformats.org/officeDocument/2006/relationships/ctrlProp" Target="../ctrlProps/ctrlProp48.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5" Type="http://schemas.openxmlformats.org/officeDocument/2006/relationships/ctrlProp" Target="../ctrlProps/ctrlProp52.xml"/><Relationship Id="rId2" Type="http://schemas.openxmlformats.org/officeDocument/2006/relationships/drawing" Target="../drawings/drawing4.xml"/><Relationship Id="rId16" Type="http://schemas.openxmlformats.org/officeDocument/2006/relationships/ctrlProp" Target="../ctrlProps/ctrlProp43.xml"/><Relationship Id="rId20" Type="http://schemas.openxmlformats.org/officeDocument/2006/relationships/ctrlProp" Target="../ctrlProps/ctrlProp47.xml"/><Relationship Id="rId29" Type="http://schemas.openxmlformats.org/officeDocument/2006/relationships/ctrlProp" Target="../ctrlProps/ctrlProp56.xml"/><Relationship Id="rId1" Type="http://schemas.openxmlformats.org/officeDocument/2006/relationships/printerSettings" Target="../printerSettings/printerSettings13.bin"/><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trlProp" Target="../ctrlProps/ctrlProp51.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28" Type="http://schemas.openxmlformats.org/officeDocument/2006/relationships/ctrlProp" Target="../ctrlProps/ctrlProp55.xml"/><Relationship Id="rId10" Type="http://schemas.openxmlformats.org/officeDocument/2006/relationships/ctrlProp" Target="../ctrlProps/ctrlProp37.xml"/><Relationship Id="rId19" Type="http://schemas.openxmlformats.org/officeDocument/2006/relationships/ctrlProp" Target="../ctrlProps/ctrlProp46.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 Id="rId27" Type="http://schemas.openxmlformats.org/officeDocument/2006/relationships/ctrlProp" Target="../ctrlProps/ctrlProp54.xml"/><Relationship Id="rId30" Type="http://schemas.openxmlformats.org/officeDocument/2006/relationships/ctrlProp" Target="../ctrlProps/ctrlProp57.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tabColor theme="0"/>
    <pageSetUpPr fitToPage="1"/>
  </sheetPr>
  <dimension ref="A1:AJ58"/>
  <sheetViews>
    <sheetView showGridLines="0" view="pageBreakPreview" zoomScaleNormal="100" zoomScaleSheetLayoutView="100" workbookViewId="0">
      <selection activeCell="B15" sqref="B15:E17"/>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162</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163</v>
      </c>
      <c r="V3" s="6"/>
      <c r="W3" s="6"/>
      <c r="X3" s="6"/>
      <c r="Y3" s="6"/>
      <c r="Z3" s="6"/>
      <c r="AA3" s="6"/>
      <c r="AB3" s="6"/>
      <c r="AC3" s="6"/>
      <c r="AD3" s="6"/>
      <c r="AE3" s="6"/>
      <c r="AF3" s="6"/>
      <c r="AG3" s="6"/>
      <c r="AH3" s="6"/>
      <c r="AI3" s="6"/>
      <c r="AJ3" s="6"/>
    </row>
    <row r="4" spans="1:36" ht="14.85" customHeight="1" x14ac:dyDescent="0.15">
      <c r="E4" s="1" t="s">
        <v>164</v>
      </c>
      <c r="V4" s="6"/>
      <c r="W4" s="6"/>
      <c r="X4" s="6"/>
      <c r="Y4" s="6"/>
      <c r="Z4" s="6"/>
      <c r="AA4" s="6"/>
      <c r="AB4" s="6"/>
      <c r="AC4" s="6"/>
      <c r="AD4" s="6"/>
      <c r="AE4" s="6"/>
      <c r="AF4" s="6"/>
      <c r="AG4" s="6"/>
      <c r="AH4" s="6"/>
      <c r="AI4" s="6"/>
      <c r="AJ4" s="6"/>
    </row>
    <row r="5" spans="1:36" ht="14.85" customHeight="1" x14ac:dyDescent="0.15">
      <c r="E5" s="1" t="s">
        <v>165</v>
      </c>
    </row>
    <row r="6" spans="1:36" ht="14.85" customHeight="1" x14ac:dyDescent="0.15">
      <c r="E6" s="1" t="s">
        <v>166</v>
      </c>
    </row>
    <row r="7" spans="1:36" ht="14.85" customHeight="1" x14ac:dyDescent="0.15">
      <c r="A7" s="427" t="s">
        <v>167</v>
      </c>
      <c r="B7" s="427"/>
      <c r="C7" s="427"/>
      <c r="D7" s="427"/>
      <c r="E7" s="427"/>
      <c r="F7" s="427"/>
      <c r="G7" s="427"/>
      <c r="H7" s="427"/>
      <c r="I7" s="427"/>
      <c r="J7" s="427"/>
      <c r="K7" s="427"/>
      <c r="L7" s="427"/>
      <c r="M7" s="427"/>
      <c r="N7" s="427"/>
      <c r="O7" s="427"/>
      <c r="P7" s="427"/>
      <c r="Q7" s="427"/>
      <c r="R7" s="427"/>
      <c r="S7" s="427"/>
      <c r="T7" s="427"/>
      <c r="U7" s="427"/>
      <c r="V7" s="427"/>
      <c r="W7" s="427"/>
      <c r="X7" s="427"/>
      <c r="Y7" s="427"/>
      <c r="Z7" s="427"/>
      <c r="AA7" s="427"/>
      <c r="AB7" s="427"/>
      <c r="AC7" s="427"/>
      <c r="AD7" s="427"/>
      <c r="AE7" s="427"/>
      <c r="AF7" s="427"/>
      <c r="AG7" s="427"/>
      <c r="AH7" s="427"/>
      <c r="AI7" s="427"/>
      <c r="AJ7" s="427"/>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427"/>
      <c r="AC9" s="427"/>
      <c r="AD9" s="1" t="s">
        <v>1</v>
      </c>
      <c r="AE9" s="427"/>
      <c r="AF9" s="427"/>
      <c r="AG9" s="1" t="s">
        <v>2</v>
      </c>
      <c r="AH9" s="427"/>
      <c r="AI9" s="427"/>
      <c r="AJ9" s="1" t="s">
        <v>3</v>
      </c>
    </row>
    <row r="10" spans="1:36" ht="14.85" customHeight="1" x14ac:dyDescent="0.15">
      <c r="A10" s="428"/>
      <c r="B10" s="428"/>
      <c r="C10" s="428"/>
      <c r="D10" s="428"/>
      <c r="E10" s="428"/>
      <c r="F10" s="427" t="s">
        <v>91</v>
      </c>
      <c r="G10" s="427"/>
      <c r="H10" s="427"/>
      <c r="I10" s="427"/>
      <c r="J10" s="427"/>
      <c r="K10" s="427"/>
    </row>
    <row r="11" spans="1:36" ht="18" customHeight="1" x14ac:dyDescent="0.15">
      <c r="A11" s="428"/>
      <c r="B11" s="428"/>
      <c r="C11" s="428"/>
      <c r="D11" s="428"/>
      <c r="E11" s="428"/>
      <c r="F11" s="427"/>
      <c r="G11" s="427"/>
      <c r="H11" s="427"/>
      <c r="I11" s="427"/>
      <c r="J11" s="427"/>
      <c r="K11" s="427"/>
      <c r="P11" s="401" t="s">
        <v>38</v>
      </c>
      <c r="Q11" s="401"/>
      <c r="R11" s="401"/>
      <c r="S11" s="8"/>
      <c r="T11" s="402"/>
      <c r="U11" s="402"/>
      <c r="V11" s="402"/>
      <c r="W11" s="402"/>
      <c r="X11" s="402"/>
      <c r="Y11" s="402"/>
      <c r="Z11" s="402"/>
      <c r="AA11" s="402"/>
      <c r="AB11" s="402"/>
      <c r="AC11" s="402"/>
      <c r="AD11" s="402"/>
      <c r="AE11" s="402"/>
      <c r="AF11" s="402"/>
      <c r="AG11" s="402"/>
      <c r="AH11" s="402"/>
      <c r="AI11" s="402"/>
      <c r="AJ11" s="402"/>
    </row>
    <row r="12" spans="1:36" ht="18" customHeight="1" x14ac:dyDescent="0.15">
      <c r="C12" s="3"/>
      <c r="D12" s="3"/>
      <c r="E12" s="3"/>
      <c r="F12" s="3"/>
      <c r="G12" s="3"/>
      <c r="H12" s="3"/>
      <c r="I12" s="3"/>
      <c r="J12" s="3"/>
      <c r="K12" s="3"/>
      <c r="P12" s="401"/>
      <c r="Q12" s="401"/>
      <c r="R12" s="401"/>
      <c r="S12" s="8"/>
      <c r="T12" s="402"/>
      <c r="U12" s="402"/>
      <c r="V12" s="402"/>
      <c r="W12" s="402"/>
      <c r="X12" s="402"/>
      <c r="Y12" s="402"/>
      <c r="Z12" s="402"/>
      <c r="AA12" s="402"/>
      <c r="AB12" s="402"/>
      <c r="AC12" s="402"/>
      <c r="AD12" s="402"/>
      <c r="AE12" s="402"/>
      <c r="AF12" s="402"/>
      <c r="AG12" s="402"/>
      <c r="AH12" s="402"/>
      <c r="AI12" s="402"/>
      <c r="AJ12" s="402"/>
    </row>
    <row r="13" spans="1:36" ht="18" customHeight="1" x14ac:dyDescent="0.15">
      <c r="C13" s="3"/>
      <c r="D13" s="3"/>
      <c r="E13" s="3"/>
      <c r="F13" s="3"/>
      <c r="G13" s="3"/>
      <c r="H13" s="3"/>
      <c r="I13" s="3"/>
      <c r="J13" s="3"/>
      <c r="K13" s="3"/>
      <c r="M13" s="8" t="s">
        <v>5</v>
      </c>
      <c r="P13" s="401" t="s">
        <v>39</v>
      </c>
      <c r="Q13" s="401"/>
      <c r="R13" s="401"/>
      <c r="S13" s="8"/>
      <c r="T13" s="402"/>
      <c r="U13" s="402"/>
      <c r="V13" s="402"/>
      <c r="W13" s="402"/>
      <c r="X13" s="402"/>
      <c r="Y13" s="402"/>
      <c r="Z13" s="402"/>
      <c r="AA13" s="402"/>
      <c r="AB13" s="402"/>
      <c r="AC13" s="402"/>
      <c r="AD13" s="402"/>
      <c r="AE13" s="402"/>
      <c r="AF13" s="402"/>
      <c r="AG13" s="402"/>
      <c r="AH13" s="402"/>
      <c r="AI13" s="402"/>
      <c r="AJ13" s="402"/>
    </row>
    <row r="14" spans="1:36" ht="18" customHeight="1" x14ac:dyDescent="0.15">
      <c r="C14" s="3"/>
      <c r="D14" s="3"/>
      <c r="E14" s="3"/>
      <c r="F14" s="3"/>
      <c r="G14" s="3"/>
      <c r="H14" s="3"/>
      <c r="I14" s="3"/>
      <c r="J14" s="3"/>
      <c r="K14" s="3"/>
      <c r="P14" s="401"/>
      <c r="Q14" s="401"/>
      <c r="R14" s="401"/>
      <c r="S14" s="8"/>
      <c r="T14" s="402"/>
      <c r="U14" s="402"/>
      <c r="V14" s="402"/>
      <c r="W14" s="402"/>
      <c r="X14" s="402"/>
      <c r="Y14" s="402"/>
      <c r="Z14" s="402"/>
      <c r="AA14" s="402"/>
      <c r="AB14" s="402"/>
      <c r="AC14" s="402"/>
      <c r="AD14" s="402"/>
      <c r="AE14" s="402"/>
      <c r="AF14" s="402"/>
      <c r="AG14" s="402"/>
      <c r="AH14" s="402"/>
      <c r="AI14" s="402"/>
      <c r="AJ14" s="402"/>
    </row>
    <row r="15" spans="1:36" ht="18" customHeight="1" x14ac:dyDescent="0.15">
      <c r="C15" s="3"/>
      <c r="D15" s="3"/>
      <c r="E15" s="3"/>
      <c r="F15" s="3"/>
      <c r="G15" s="3"/>
      <c r="H15" s="3"/>
      <c r="I15" s="3"/>
      <c r="J15" s="3"/>
      <c r="K15" s="3"/>
      <c r="P15" s="401" t="s">
        <v>92</v>
      </c>
      <c r="Q15" s="401"/>
      <c r="R15" s="401"/>
      <c r="S15" s="401"/>
      <c r="T15" s="401"/>
      <c r="U15" s="401"/>
      <c r="V15" s="402"/>
      <c r="W15" s="402"/>
      <c r="X15" s="402"/>
      <c r="Y15" s="402"/>
      <c r="Z15" s="402"/>
      <c r="AA15" s="402"/>
      <c r="AB15" s="402"/>
      <c r="AC15" s="402"/>
      <c r="AD15" s="402"/>
      <c r="AE15" s="402"/>
      <c r="AF15" s="402"/>
      <c r="AG15" s="402"/>
      <c r="AH15" s="402"/>
      <c r="AI15" s="402"/>
      <c r="AJ15" s="402"/>
    </row>
    <row r="16" spans="1:36" ht="18" customHeight="1" x14ac:dyDescent="0.15">
      <c r="C16" s="3"/>
      <c r="D16" s="3"/>
      <c r="E16" s="3"/>
      <c r="F16" s="3"/>
      <c r="G16" s="3"/>
      <c r="H16" s="3"/>
      <c r="I16" s="3"/>
      <c r="J16" s="3"/>
      <c r="K16" s="3"/>
      <c r="P16" s="401"/>
      <c r="Q16" s="401"/>
      <c r="R16" s="401"/>
      <c r="S16" s="401"/>
      <c r="T16" s="401"/>
      <c r="U16" s="401"/>
      <c r="V16" s="402"/>
      <c r="W16" s="402"/>
      <c r="X16" s="402"/>
      <c r="Y16" s="402"/>
      <c r="Z16" s="402"/>
      <c r="AA16" s="402"/>
      <c r="AB16" s="402"/>
      <c r="AC16" s="402"/>
      <c r="AD16" s="402"/>
      <c r="AE16" s="402"/>
      <c r="AF16" s="402"/>
      <c r="AG16" s="402"/>
      <c r="AH16" s="402"/>
      <c r="AI16" s="402"/>
      <c r="AJ16" s="402"/>
    </row>
    <row r="17" spans="1:36" ht="14.85" customHeight="1" x14ac:dyDescent="0.15">
      <c r="B17" s="1" t="s">
        <v>168</v>
      </c>
    </row>
    <row r="19" spans="1:36" ht="14.45" customHeight="1" x14ac:dyDescent="0.15">
      <c r="U19" s="403" t="s">
        <v>87</v>
      </c>
      <c r="V19" s="404"/>
      <c r="W19" s="405"/>
      <c r="X19" s="28"/>
      <c r="Y19" s="29"/>
      <c r="Z19" s="29"/>
      <c r="AA19" s="29"/>
      <c r="AB19" s="29"/>
      <c r="AC19" s="29"/>
      <c r="AD19" s="29"/>
      <c r="AE19" s="29"/>
      <c r="AF19" s="29"/>
      <c r="AG19" s="29"/>
      <c r="AH19" s="96"/>
      <c r="AI19" s="96"/>
      <c r="AJ19" s="97"/>
    </row>
    <row r="20" spans="1:36" ht="14.85" customHeight="1" x14ac:dyDescent="0.15">
      <c r="A20" s="406" t="s">
        <v>7</v>
      </c>
      <c r="B20" s="112" t="s">
        <v>8</v>
      </c>
      <c r="C20" s="113"/>
      <c r="D20" s="113"/>
      <c r="E20" s="113"/>
      <c r="F20" s="113"/>
      <c r="G20" s="114"/>
      <c r="H20" s="377"/>
      <c r="I20" s="378"/>
      <c r="J20" s="378"/>
      <c r="K20" s="378"/>
      <c r="L20" s="378"/>
      <c r="M20" s="378"/>
      <c r="N20" s="378"/>
      <c r="O20" s="378"/>
      <c r="P20" s="378"/>
      <c r="Q20" s="378"/>
      <c r="R20" s="378"/>
      <c r="S20" s="378"/>
      <c r="T20" s="378"/>
      <c r="U20" s="378"/>
      <c r="V20" s="378"/>
      <c r="W20" s="378"/>
      <c r="X20" s="378"/>
      <c r="Y20" s="378"/>
      <c r="Z20" s="378"/>
      <c r="AA20" s="378"/>
      <c r="AB20" s="378"/>
      <c r="AC20" s="378"/>
      <c r="AD20" s="378"/>
      <c r="AE20" s="378"/>
      <c r="AF20" s="378"/>
      <c r="AG20" s="378"/>
      <c r="AH20" s="378"/>
      <c r="AI20" s="378"/>
      <c r="AJ20" s="379"/>
    </row>
    <row r="21" spans="1:36" ht="27.75" customHeight="1" x14ac:dyDescent="0.15">
      <c r="A21" s="407"/>
      <c r="B21" s="134" t="s">
        <v>169</v>
      </c>
      <c r="C21" s="135"/>
      <c r="D21" s="135"/>
      <c r="E21" s="135"/>
      <c r="F21" s="135"/>
      <c r="G21" s="135"/>
      <c r="H21" s="408"/>
      <c r="I21" s="409"/>
      <c r="J21" s="409"/>
      <c r="K21" s="409"/>
      <c r="L21" s="409"/>
      <c r="M21" s="409"/>
      <c r="N21" s="409"/>
      <c r="O21" s="409"/>
      <c r="P21" s="409"/>
      <c r="Q21" s="409"/>
      <c r="R21" s="409"/>
      <c r="S21" s="409"/>
      <c r="T21" s="409"/>
      <c r="U21" s="409"/>
      <c r="V21" s="409"/>
      <c r="W21" s="409"/>
      <c r="X21" s="409"/>
      <c r="Y21" s="409"/>
      <c r="Z21" s="409"/>
      <c r="AA21" s="409"/>
      <c r="AB21" s="409"/>
      <c r="AC21" s="409"/>
      <c r="AD21" s="409"/>
      <c r="AE21" s="409"/>
      <c r="AF21" s="409"/>
      <c r="AG21" s="409"/>
      <c r="AH21" s="409"/>
      <c r="AI21" s="409"/>
      <c r="AJ21" s="410"/>
    </row>
    <row r="22" spans="1:36" ht="14.25" customHeight="1" x14ac:dyDescent="0.15">
      <c r="A22" s="407"/>
      <c r="B22" s="371" t="s">
        <v>10</v>
      </c>
      <c r="C22" s="366"/>
      <c r="D22" s="366"/>
      <c r="E22" s="366"/>
      <c r="F22" s="366"/>
      <c r="G22" s="367"/>
      <c r="H22" s="391" t="s">
        <v>11</v>
      </c>
      <c r="I22" s="392"/>
      <c r="J22" s="392"/>
      <c r="K22" s="392"/>
      <c r="L22" s="393"/>
      <c r="M22" s="393"/>
      <c r="N22" s="105" t="s">
        <v>12</v>
      </c>
      <c r="O22" s="393"/>
      <c r="P22" s="393"/>
      <c r="Q22" s="9" t="s">
        <v>13</v>
      </c>
      <c r="R22" s="392"/>
      <c r="S22" s="392"/>
      <c r="T22" s="392"/>
      <c r="U22" s="392"/>
      <c r="V22" s="392"/>
      <c r="W22" s="392"/>
      <c r="X22" s="392"/>
      <c r="Y22" s="392"/>
      <c r="Z22" s="392"/>
      <c r="AA22" s="392"/>
      <c r="AB22" s="392"/>
      <c r="AC22" s="392"/>
      <c r="AD22" s="392"/>
      <c r="AE22" s="392"/>
      <c r="AF22" s="392"/>
      <c r="AG22" s="392"/>
      <c r="AH22" s="392"/>
      <c r="AI22" s="392"/>
      <c r="AJ22" s="394"/>
    </row>
    <row r="23" spans="1:36" ht="14.25" customHeight="1" x14ac:dyDescent="0.15">
      <c r="A23" s="407"/>
      <c r="B23" s="411"/>
      <c r="C23" s="389"/>
      <c r="D23" s="389"/>
      <c r="E23" s="389"/>
      <c r="F23" s="389"/>
      <c r="G23" s="390"/>
      <c r="H23" s="395"/>
      <c r="I23" s="396"/>
      <c r="J23" s="396"/>
      <c r="K23" s="396"/>
      <c r="L23" s="103" t="s">
        <v>14</v>
      </c>
      <c r="M23" s="103" t="s">
        <v>15</v>
      </c>
      <c r="N23" s="396"/>
      <c r="O23" s="396"/>
      <c r="P23" s="396"/>
      <c r="Q23" s="396"/>
      <c r="R23" s="396"/>
      <c r="S23" s="396"/>
      <c r="T23" s="396"/>
      <c r="U23" s="396"/>
      <c r="V23" s="103" t="s">
        <v>16</v>
      </c>
      <c r="W23" s="103" t="s">
        <v>17</v>
      </c>
      <c r="X23" s="396"/>
      <c r="Y23" s="396"/>
      <c r="Z23" s="396"/>
      <c r="AA23" s="396"/>
      <c r="AB23" s="396"/>
      <c r="AC23" s="396"/>
      <c r="AD23" s="396"/>
      <c r="AE23" s="396"/>
      <c r="AF23" s="396"/>
      <c r="AG23" s="396"/>
      <c r="AH23" s="396"/>
      <c r="AI23" s="396"/>
      <c r="AJ23" s="397"/>
    </row>
    <row r="24" spans="1:36" ht="14.25" customHeight="1" x14ac:dyDescent="0.15">
      <c r="A24" s="407"/>
      <c r="B24" s="388"/>
      <c r="C24" s="389"/>
      <c r="D24" s="389"/>
      <c r="E24" s="389"/>
      <c r="F24" s="389"/>
      <c r="G24" s="390"/>
      <c r="H24" s="395"/>
      <c r="I24" s="396"/>
      <c r="J24" s="396"/>
      <c r="K24" s="396"/>
      <c r="L24" s="103" t="s">
        <v>18</v>
      </c>
      <c r="M24" s="103" t="s">
        <v>19</v>
      </c>
      <c r="N24" s="396"/>
      <c r="O24" s="396"/>
      <c r="P24" s="396"/>
      <c r="Q24" s="396"/>
      <c r="R24" s="396"/>
      <c r="S24" s="396"/>
      <c r="T24" s="396"/>
      <c r="U24" s="396"/>
      <c r="V24" s="103" t="s">
        <v>20</v>
      </c>
      <c r="W24" s="103" t="s">
        <v>21</v>
      </c>
      <c r="X24" s="396"/>
      <c r="Y24" s="396"/>
      <c r="Z24" s="396"/>
      <c r="AA24" s="396"/>
      <c r="AB24" s="396"/>
      <c r="AC24" s="396"/>
      <c r="AD24" s="396"/>
      <c r="AE24" s="396"/>
      <c r="AF24" s="396"/>
      <c r="AG24" s="396"/>
      <c r="AH24" s="396"/>
      <c r="AI24" s="396"/>
      <c r="AJ24" s="397"/>
    </row>
    <row r="25" spans="1:36" ht="18.95" customHeight="1" x14ac:dyDescent="0.15">
      <c r="A25" s="407"/>
      <c r="B25" s="368"/>
      <c r="C25" s="369"/>
      <c r="D25" s="369"/>
      <c r="E25" s="369"/>
      <c r="F25" s="369"/>
      <c r="G25" s="370"/>
      <c r="H25" s="412"/>
      <c r="I25" s="413"/>
      <c r="J25" s="413"/>
      <c r="K25" s="413"/>
      <c r="L25" s="413"/>
      <c r="M25" s="413"/>
      <c r="N25" s="413"/>
      <c r="O25" s="413"/>
      <c r="P25" s="413"/>
      <c r="Q25" s="413"/>
      <c r="R25" s="413"/>
      <c r="S25" s="413"/>
      <c r="T25" s="413"/>
      <c r="U25" s="413"/>
      <c r="V25" s="413"/>
      <c r="W25" s="413"/>
      <c r="X25" s="413"/>
      <c r="Y25" s="413"/>
      <c r="Z25" s="413"/>
      <c r="AA25" s="413"/>
      <c r="AB25" s="413"/>
      <c r="AC25" s="413"/>
      <c r="AD25" s="413"/>
      <c r="AE25" s="413"/>
      <c r="AF25" s="413"/>
      <c r="AG25" s="413"/>
      <c r="AH25" s="413"/>
      <c r="AI25" s="413"/>
      <c r="AJ25" s="414"/>
    </row>
    <row r="26" spans="1:36" ht="18.75" customHeight="1" x14ac:dyDescent="0.15">
      <c r="A26" s="407"/>
      <c r="B26" s="388" t="s">
        <v>22</v>
      </c>
      <c r="C26" s="389"/>
      <c r="D26" s="389"/>
      <c r="E26" s="389"/>
      <c r="F26" s="389"/>
      <c r="G26" s="390"/>
      <c r="H26" s="93" t="s">
        <v>23</v>
      </c>
      <c r="I26" s="94"/>
      <c r="J26" s="95"/>
      <c r="K26" s="415"/>
      <c r="L26" s="416"/>
      <c r="M26" s="416"/>
      <c r="N26" s="416"/>
      <c r="O26" s="416"/>
      <c r="P26" s="416"/>
      <c r="Q26" s="11" t="s">
        <v>24</v>
      </c>
      <c r="R26" s="12"/>
      <c r="S26" s="417"/>
      <c r="T26" s="417"/>
      <c r="U26" s="418"/>
      <c r="V26" s="93" t="s">
        <v>25</v>
      </c>
      <c r="W26" s="94"/>
      <c r="X26" s="95"/>
      <c r="Y26" s="415"/>
      <c r="Z26" s="416"/>
      <c r="AA26" s="416"/>
      <c r="AB26" s="416"/>
      <c r="AC26" s="416"/>
      <c r="AD26" s="416"/>
      <c r="AE26" s="416"/>
      <c r="AF26" s="416"/>
      <c r="AG26" s="416"/>
      <c r="AH26" s="416"/>
      <c r="AI26" s="416"/>
      <c r="AJ26" s="419"/>
    </row>
    <row r="27" spans="1:36" ht="18.75" customHeight="1" x14ac:dyDescent="0.15">
      <c r="A27" s="407"/>
      <c r="B27" s="368"/>
      <c r="C27" s="369"/>
      <c r="D27" s="369"/>
      <c r="E27" s="369"/>
      <c r="F27" s="369"/>
      <c r="G27" s="370"/>
      <c r="H27" s="420" t="s">
        <v>26</v>
      </c>
      <c r="I27" s="420"/>
      <c r="J27" s="420"/>
      <c r="K27" s="415"/>
      <c r="L27" s="416"/>
      <c r="M27" s="416"/>
      <c r="N27" s="416"/>
      <c r="O27" s="416"/>
      <c r="P27" s="416"/>
      <c r="Q27" s="416"/>
      <c r="R27" s="416"/>
      <c r="S27" s="416"/>
      <c r="T27" s="416"/>
      <c r="U27" s="416"/>
      <c r="V27" s="416"/>
      <c r="W27" s="416"/>
      <c r="X27" s="416"/>
      <c r="Y27" s="416"/>
      <c r="Z27" s="416"/>
      <c r="AA27" s="416"/>
      <c r="AB27" s="416"/>
      <c r="AC27" s="416"/>
      <c r="AD27" s="416"/>
      <c r="AE27" s="416"/>
      <c r="AF27" s="416"/>
      <c r="AG27" s="416"/>
      <c r="AH27" s="416"/>
      <c r="AI27" s="416"/>
      <c r="AJ27" s="419"/>
    </row>
    <row r="28" spans="1:36" s="13" customFormat="1" ht="18.75" customHeight="1" x14ac:dyDescent="0.15">
      <c r="A28" s="407"/>
      <c r="B28" s="421" t="s">
        <v>27</v>
      </c>
      <c r="C28" s="422"/>
      <c r="D28" s="422"/>
      <c r="E28" s="422"/>
      <c r="F28" s="422"/>
      <c r="G28" s="423"/>
      <c r="H28" s="424"/>
      <c r="I28" s="425"/>
      <c r="J28" s="425"/>
      <c r="K28" s="425"/>
      <c r="L28" s="425"/>
      <c r="M28" s="425"/>
      <c r="N28" s="425"/>
      <c r="O28" s="425"/>
      <c r="P28" s="425"/>
      <c r="Q28" s="425"/>
      <c r="R28" s="425"/>
      <c r="S28" s="425"/>
      <c r="T28" s="425"/>
      <c r="U28" s="425"/>
      <c r="V28" s="425"/>
      <c r="W28" s="425"/>
      <c r="X28" s="425"/>
      <c r="Y28" s="425"/>
      <c r="Z28" s="425"/>
      <c r="AA28" s="425"/>
      <c r="AB28" s="425"/>
      <c r="AC28" s="425"/>
      <c r="AD28" s="425"/>
      <c r="AE28" s="425"/>
      <c r="AF28" s="425"/>
      <c r="AG28" s="425"/>
      <c r="AH28" s="425"/>
      <c r="AI28" s="425"/>
      <c r="AJ28" s="426"/>
    </row>
    <row r="29" spans="1:36" ht="14.85" customHeight="1" x14ac:dyDescent="0.15">
      <c r="A29" s="407"/>
      <c r="B29" s="371" t="s">
        <v>28</v>
      </c>
      <c r="C29" s="372"/>
      <c r="D29" s="372"/>
      <c r="E29" s="372"/>
      <c r="F29" s="372"/>
      <c r="G29" s="373"/>
      <c r="H29" s="365" t="s">
        <v>29</v>
      </c>
      <c r="I29" s="366"/>
      <c r="J29" s="367"/>
      <c r="K29" s="371"/>
      <c r="L29" s="372"/>
      <c r="M29" s="372"/>
      <c r="N29" s="372"/>
      <c r="O29" s="372"/>
      <c r="P29" s="373"/>
      <c r="Q29" s="377" t="s">
        <v>8</v>
      </c>
      <c r="R29" s="378"/>
      <c r="S29" s="379"/>
      <c r="T29" s="377"/>
      <c r="U29" s="378"/>
      <c r="V29" s="378"/>
      <c r="W29" s="378"/>
      <c r="X29" s="378"/>
      <c r="Y29" s="378"/>
      <c r="Z29" s="378"/>
      <c r="AA29" s="379"/>
      <c r="AB29" s="380" t="s">
        <v>30</v>
      </c>
      <c r="AC29" s="381"/>
      <c r="AD29" s="384"/>
      <c r="AE29" s="366"/>
      <c r="AF29" s="366"/>
      <c r="AG29" s="366"/>
      <c r="AH29" s="366"/>
      <c r="AI29" s="366"/>
      <c r="AJ29" s="367"/>
    </row>
    <row r="30" spans="1:36" ht="14.85" customHeight="1" x14ac:dyDescent="0.15">
      <c r="A30" s="407"/>
      <c r="B30" s="374"/>
      <c r="C30" s="375"/>
      <c r="D30" s="375"/>
      <c r="E30" s="375"/>
      <c r="F30" s="375"/>
      <c r="G30" s="376"/>
      <c r="H30" s="368"/>
      <c r="I30" s="369"/>
      <c r="J30" s="370"/>
      <c r="K30" s="374"/>
      <c r="L30" s="375"/>
      <c r="M30" s="375"/>
      <c r="N30" s="375"/>
      <c r="O30" s="375"/>
      <c r="P30" s="376"/>
      <c r="Q30" s="385" t="s">
        <v>31</v>
      </c>
      <c r="R30" s="386"/>
      <c r="S30" s="387"/>
      <c r="T30" s="385"/>
      <c r="U30" s="386"/>
      <c r="V30" s="386"/>
      <c r="W30" s="386"/>
      <c r="X30" s="386"/>
      <c r="Y30" s="386"/>
      <c r="Z30" s="386"/>
      <c r="AA30" s="387"/>
      <c r="AB30" s="382"/>
      <c r="AC30" s="383"/>
      <c r="AD30" s="369"/>
      <c r="AE30" s="369"/>
      <c r="AF30" s="369"/>
      <c r="AG30" s="369"/>
      <c r="AH30" s="369"/>
      <c r="AI30" s="369"/>
      <c r="AJ30" s="370"/>
    </row>
    <row r="31" spans="1:36" ht="14.85" customHeight="1" x14ac:dyDescent="0.15">
      <c r="A31" s="407"/>
      <c r="B31" s="365" t="s">
        <v>32</v>
      </c>
      <c r="C31" s="366"/>
      <c r="D31" s="366"/>
      <c r="E31" s="366"/>
      <c r="F31" s="366"/>
      <c r="G31" s="367"/>
      <c r="H31" s="391" t="s">
        <v>11</v>
      </c>
      <c r="I31" s="392"/>
      <c r="J31" s="392"/>
      <c r="K31" s="392"/>
      <c r="L31" s="393"/>
      <c r="M31" s="393"/>
      <c r="N31" s="105" t="s">
        <v>12</v>
      </c>
      <c r="O31" s="393"/>
      <c r="P31" s="393"/>
      <c r="Q31" s="9" t="s">
        <v>13</v>
      </c>
      <c r="R31" s="392"/>
      <c r="S31" s="392"/>
      <c r="T31" s="392"/>
      <c r="U31" s="392"/>
      <c r="V31" s="392"/>
      <c r="W31" s="392"/>
      <c r="X31" s="392"/>
      <c r="Y31" s="392"/>
      <c r="Z31" s="392"/>
      <c r="AA31" s="392"/>
      <c r="AB31" s="392"/>
      <c r="AC31" s="392"/>
      <c r="AD31" s="392"/>
      <c r="AE31" s="392"/>
      <c r="AF31" s="392"/>
      <c r="AG31" s="392"/>
      <c r="AH31" s="392"/>
      <c r="AI31" s="392"/>
      <c r="AJ31" s="394"/>
    </row>
    <row r="32" spans="1:36" ht="14.85" customHeight="1" x14ac:dyDescent="0.15">
      <c r="A32" s="407"/>
      <c r="B32" s="388"/>
      <c r="C32" s="389"/>
      <c r="D32" s="389"/>
      <c r="E32" s="389"/>
      <c r="F32" s="389"/>
      <c r="G32" s="390"/>
      <c r="H32" s="395"/>
      <c r="I32" s="396"/>
      <c r="J32" s="396"/>
      <c r="K32" s="396"/>
      <c r="L32" s="103" t="s">
        <v>14</v>
      </c>
      <c r="M32" s="103" t="s">
        <v>15</v>
      </c>
      <c r="N32" s="396"/>
      <c r="O32" s="396"/>
      <c r="P32" s="396"/>
      <c r="Q32" s="396"/>
      <c r="R32" s="396"/>
      <c r="S32" s="396"/>
      <c r="T32" s="396"/>
      <c r="U32" s="396"/>
      <c r="V32" s="103" t="s">
        <v>16</v>
      </c>
      <c r="W32" s="103" t="s">
        <v>17</v>
      </c>
      <c r="X32" s="396"/>
      <c r="Y32" s="396"/>
      <c r="Z32" s="396"/>
      <c r="AA32" s="396"/>
      <c r="AB32" s="396"/>
      <c r="AC32" s="396"/>
      <c r="AD32" s="396"/>
      <c r="AE32" s="396"/>
      <c r="AF32" s="396"/>
      <c r="AG32" s="396"/>
      <c r="AH32" s="396"/>
      <c r="AI32" s="396"/>
      <c r="AJ32" s="397"/>
    </row>
    <row r="33" spans="1:36" ht="14.85" customHeight="1" x14ac:dyDescent="0.15">
      <c r="A33" s="407"/>
      <c r="B33" s="388"/>
      <c r="C33" s="389"/>
      <c r="D33" s="389"/>
      <c r="E33" s="389"/>
      <c r="F33" s="389"/>
      <c r="G33" s="390"/>
      <c r="H33" s="395"/>
      <c r="I33" s="396"/>
      <c r="J33" s="396"/>
      <c r="K33" s="396"/>
      <c r="L33" s="103" t="s">
        <v>18</v>
      </c>
      <c r="M33" s="103" t="s">
        <v>19</v>
      </c>
      <c r="N33" s="396"/>
      <c r="O33" s="396"/>
      <c r="P33" s="396"/>
      <c r="Q33" s="396"/>
      <c r="R33" s="396"/>
      <c r="S33" s="396"/>
      <c r="T33" s="396"/>
      <c r="U33" s="396"/>
      <c r="V33" s="103" t="s">
        <v>20</v>
      </c>
      <c r="W33" s="103" t="s">
        <v>21</v>
      </c>
      <c r="X33" s="396"/>
      <c r="Y33" s="396"/>
      <c r="Z33" s="396"/>
      <c r="AA33" s="396"/>
      <c r="AB33" s="396"/>
      <c r="AC33" s="396"/>
      <c r="AD33" s="396"/>
      <c r="AE33" s="396"/>
      <c r="AF33" s="396"/>
      <c r="AG33" s="396"/>
      <c r="AH33" s="396"/>
      <c r="AI33" s="396"/>
      <c r="AJ33" s="397"/>
    </row>
    <row r="34" spans="1:36" ht="18.95" customHeight="1" x14ac:dyDescent="0.15">
      <c r="A34" s="407"/>
      <c r="B34" s="388"/>
      <c r="C34" s="389"/>
      <c r="D34" s="389"/>
      <c r="E34" s="389"/>
      <c r="F34" s="389"/>
      <c r="G34" s="390"/>
      <c r="H34" s="398"/>
      <c r="I34" s="399"/>
      <c r="J34" s="399"/>
      <c r="K34" s="399"/>
      <c r="L34" s="399"/>
      <c r="M34" s="399"/>
      <c r="N34" s="399"/>
      <c r="O34" s="399"/>
      <c r="P34" s="399"/>
      <c r="Q34" s="399"/>
      <c r="R34" s="399"/>
      <c r="S34" s="399"/>
      <c r="T34" s="399"/>
      <c r="U34" s="399"/>
      <c r="V34" s="399"/>
      <c r="W34" s="399"/>
      <c r="X34" s="399"/>
      <c r="Y34" s="399"/>
      <c r="Z34" s="399"/>
      <c r="AA34" s="399"/>
      <c r="AB34" s="399"/>
      <c r="AC34" s="399"/>
      <c r="AD34" s="399"/>
      <c r="AE34" s="399"/>
      <c r="AF34" s="399"/>
      <c r="AG34" s="399"/>
      <c r="AH34" s="399"/>
      <c r="AI34" s="399"/>
      <c r="AJ34" s="400"/>
    </row>
    <row r="35" spans="1:36" ht="22.35" customHeight="1" x14ac:dyDescent="0.15">
      <c r="A35" s="327" t="s">
        <v>93</v>
      </c>
      <c r="B35" s="328"/>
      <c r="C35" s="328"/>
      <c r="D35" s="328"/>
      <c r="E35" s="328"/>
      <c r="F35" s="328"/>
      <c r="G35" s="328"/>
      <c r="H35" s="328"/>
      <c r="I35" s="328"/>
      <c r="J35" s="328"/>
      <c r="K35" s="328"/>
      <c r="L35" s="328"/>
      <c r="M35" s="328"/>
      <c r="N35" s="328"/>
      <c r="O35" s="328"/>
      <c r="P35" s="328"/>
      <c r="Q35" s="328"/>
      <c r="R35" s="328"/>
      <c r="S35" s="328"/>
      <c r="T35" s="328"/>
      <c r="U35" s="328"/>
      <c r="V35" s="328"/>
      <c r="W35" s="328"/>
      <c r="X35" s="328"/>
      <c r="Y35" s="328"/>
      <c r="Z35" s="328"/>
      <c r="AA35" s="329"/>
      <c r="AB35" s="330"/>
      <c r="AC35" s="330"/>
      <c r="AD35" s="330"/>
      <c r="AE35" s="330"/>
      <c r="AF35" s="330"/>
      <c r="AG35" s="330"/>
      <c r="AH35" s="330"/>
      <c r="AI35" s="330"/>
      <c r="AJ35" s="331"/>
    </row>
    <row r="36" spans="1:36" s="6" customFormat="1" ht="24" customHeight="1" x14ac:dyDescent="0.15">
      <c r="A36" s="332" t="s">
        <v>170</v>
      </c>
      <c r="B36" s="335" t="s">
        <v>33</v>
      </c>
      <c r="C36" s="336"/>
      <c r="D36" s="336"/>
      <c r="E36" s="336"/>
      <c r="F36" s="336"/>
      <c r="G36" s="336"/>
      <c r="H36" s="336"/>
      <c r="I36" s="336"/>
      <c r="J36" s="336"/>
      <c r="K36" s="336"/>
      <c r="L36" s="336"/>
      <c r="M36" s="336"/>
      <c r="N36" s="336"/>
      <c r="O36" s="336"/>
      <c r="P36" s="336"/>
      <c r="Q36" s="336"/>
      <c r="R36" s="336"/>
      <c r="S36" s="336"/>
      <c r="T36" s="119"/>
      <c r="U36" s="118"/>
      <c r="V36" s="341" t="s">
        <v>171</v>
      </c>
      <c r="W36" s="342"/>
      <c r="X36" s="343"/>
      <c r="Y36" s="341" t="s">
        <v>172</v>
      </c>
      <c r="Z36" s="342"/>
      <c r="AA36" s="343"/>
      <c r="AB36" s="350" t="s">
        <v>173</v>
      </c>
      <c r="AC36" s="351"/>
      <c r="AD36" s="351"/>
      <c r="AE36" s="351"/>
      <c r="AF36" s="352"/>
      <c r="AG36" s="335" t="s">
        <v>125</v>
      </c>
      <c r="AH36" s="336"/>
      <c r="AI36" s="336"/>
      <c r="AJ36" s="353"/>
    </row>
    <row r="37" spans="1:36" ht="24" customHeight="1" x14ac:dyDescent="0.15">
      <c r="A37" s="333"/>
      <c r="B37" s="337"/>
      <c r="C37" s="338"/>
      <c r="D37" s="338"/>
      <c r="E37" s="338"/>
      <c r="F37" s="338"/>
      <c r="G37" s="338"/>
      <c r="H37" s="338"/>
      <c r="I37" s="338"/>
      <c r="J37" s="338"/>
      <c r="K37" s="338"/>
      <c r="L37" s="338"/>
      <c r="M37" s="338"/>
      <c r="N37" s="338"/>
      <c r="O37" s="338"/>
      <c r="P37" s="338"/>
      <c r="Q37" s="338"/>
      <c r="R37" s="338"/>
      <c r="S37" s="338"/>
      <c r="T37" s="341" t="s">
        <v>126</v>
      </c>
      <c r="U37" s="343"/>
      <c r="V37" s="344"/>
      <c r="W37" s="345"/>
      <c r="X37" s="346"/>
      <c r="Y37" s="344"/>
      <c r="Z37" s="345"/>
      <c r="AA37" s="346"/>
      <c r="AB37" s="350"/>
      <c r="AC37" s="351"/>
      <c r="AD37" s="351"/>
      <c r="AE37" s="351"/>
      <c r="AF37" s="352"/>
      <c r="AG37" s="337"/>
      <c r="AH37" s="338"/>
      <c r="AI37" s="338"/>
      <c r="AJ37" s="354"/>
    </row>
    <row r="38" spans="1:36" ht="24" customHeight="1" x14ac:dyDescent="0.15">
      <c r="A38" s="333"/>
      <c r="B38" s="339"/>
      <c r="C38" s="340"/>
      <c r="D38" s="340"/>
      <c r="E38" s="340"/>
      <c r="F38" s="340"/>
      <c r="G38" s="340"/>
      <c r="H38" s="340"/>
      <c r="I38" s="340"/>
      <c r="J38" s="340"/>
      <c r="K38" s="340"/>
      <c r="L38" s="340"/>
      <c r="M38" s="340"/>
      <c r="N38" s="340"/>
      <c r="O38" s="340"/>
      <c r="P38" s="340"/>
      <c r="Q38" s="340"/>
      <c r="R38" s="340"/>
      <c r="S38" s="340"/>
      <c r="T38" s="347"/>
      <c r="U38" s="349"/>
      <c r="V38" s="347"/>
      <c r="W38" s="348"/>
      <c r="X38" s="349"/>
      <c r="Y38" s="347"/>
      <c r="Z38" s="348"/>
      <c r="AA38" s="349"/>
      <c r="AB38" s="350"/>
      <c r="AC38" s="351"/>
      <c r="AD38" s="351"/>
      <c r="AE38" s="351"/>
      <c r="AF38" s="352"/>
      <c r="AG38" s="339"/>
      <c r="AH38" s="340"/>
      <c r="AI38" s="340"/>
      <c r="AJ38" s="355"/>
    </row>
    <row r="39" spans="1:36" ht="18" customHeight="1" x14ac:dyDescent="0.15">
      <c r="A39" s="333"/>
      <c r="B39" s="356" t="s">
        <v>174</v>
      </c>
      <c r="C39" s="357"/>
      <c r="D39" s="358"/>
      <c r="E39" s="120" t="s">
        <v>175</v>
      </c>
      <c r="F39" s="15"/>
      <c r="G39" s="15"/>
      <c r="H39" s="15"/>
      <c r="I39" s="15"/>
      <c r="J39" s="15"/>
      <c r="K39" s="15"/>
      <c r="L39" s="15"/>
      <c r="M39" s="15"/>
      <c r="N39" s="15"/>
      <c r="O39" s="15"/>
      <c r="P39" s="15"/>
      <c r="Q39" s="104"/>
      <c r="R39" s="15"/>
      <c r="S39" s="15"/>
      <c r="T39" s="319"/>
      <c r="U39" s="320"/>
      <c r="V39" s="321"/>
      <c r="W39" s="322"/>
      <c r="X39" s="323"/>
      <c r="Y39" s="321"/>
      <c r="Z39" s="322"/>
      <c r="AA39" s="323"/>
      <c r="AB39" s="324"/>
      <c r="AC39" s="325"/>
      <c r="AD39" s="325"/>
      <c r="AE39" s="325"/>
      <c r="AF39" s="326"/>
      <c r="AG39" s="122" t="s">
        <v>176</v>
      </c>
      <c r="AH39" s="116"/>
      <c r="AI39" s="124"/>
      <c r="AJ39" s="121"/>
    </row>
    <row r="40" spans="1:36" ht="18" customHeight="1" x14ac:dyDescent="0.15">
      <c r="A40" s="333"/>
      <c r="B40" s="359"/>
      <c r="C40" s="360"/>
      <c r="D40" s="361"/>
      <c r="E40" s="120" t="s">
        <v>177</v>
      </c>
      <c r="F40" s="15"/>
      <c r="G40" s="15"/>
      <c r="H40" s="15"/>
      <c r="I40" s="15"/>
      <c r="J40" s="15"/>
      <c r="K40" s="15"/>
      <c r="L40" s="15"/>
      <c r="M40" s="15"/>
      <c r="N40" s="15"/>
      <c r="O40" s="15"/>
      <c r="P40" s="15"/>
      <c r="Q40" s="104"/>
      <c r="R40" s="15"/>
      <c r="S40" s="94"/>
      <c r="T40" s="319"/>
      <c r="U40" s="320"/>
      <c r="V40" s="321"/>
      <c r="W40" s="322"/>
      <c r="X40" s="323"/>
      <c r="Y40" s="321"/>
      <c r="Z40" s="322"/>
      <c r="AA40" s="323"/>
      <c r="AB40" s="324"/>
      <c r="AC40" s="325"/>
      <c r="AD40" s="325"/>
      <c r="AE40" s="325"/>
      <c r="AF40" s="326"/>
      <c r="AG40" s="122" t="s">
        <v>178</v>
      </c>
      <c r="AH40" s="116"/>
      <c r="AI40" s="124"/>
      <c r="AJ40" s="121"/>
    </row>
    <row r="41" spans="1:36" ht="18" customHeight="1" x14ac:dyDescent="0.15">
      <c r="A41" s="333"/>
      <c r="B41" s="359"/>
      <c r="C41" s="360"/>
      <c r="D41" s="361"/>
      <c r="E41" s="120" t="s">
        <v>179</v>
      </c>
      <c r="F41" s="15"/>
      <c r="G41" s="15"/>
      <c r="H41" s="15"/>
      <c r="I41" s="15"/>
      <c r="J41" s="15"/>
      <c r="K41" s="15"/>
      <c r="L41" s="15"/>
      <c r="M41" s="15"/>
      <c r="N41" s="15"/>
      <c r="O41" s="15"/>
      <c r="P41" s="15"/>
      <c r="Q41" s="104"/>
      <c r="R41" s="15"/>
      <c r="S41" s="94"/>
      <c r="T41" s="319"/>
      <c r="U41" s="320"/>
      <c r="V41" s="321"/>
      <c r="W41" s="322"/>
      <c r="X41" s="323"/>
      <c r="Y41" s="321"/>
      <c r="Z41" s="322"/>
      <c r="AA41" s="323"/>
      <c r="AB41" s="324"/>
      <c r="AC41" s="325"/>
      <c r="AD41" s="325"/>
      <c r="AE41" s="325"/>
      <c r="AF41" s="326"/>
      <c r="AG41" s="122" t="s">
        <v>180</v>
      </c>
      <c r="AH41" s="116"/>
      <c r="AI41" s="124"/>
      <c r="AJ41" s="121"/>
    </row>
    <row r="42" spans="1:36" ht="18" customHeight="1" x14ac:dyDescent="0.15">
      <c r="A42" s="333"/>
      <c r="B42" s="359"/>
      <c r="C42" s="360"/>
      <c r="D42" s="361"/>
      <c r="E42" s="120" t="s">
        <v>181</v>
      </c>
      <c r="F42" s="15"/>
      <c r="G42" s="15"/>
      <c r="H42" s="15"/>
      <c r="I42" s="15"/>
      <c r="J42" s="15"/>
      <c r="K42" s="15"/>
      <c r="L42" s="15"/>
      <c r="M42" s="15"/>
      <c r="N42" s="15"/>
      <c r="O42" s="15"/>
      <c r="P42" s="15"/>
      <c r="Q42" s="104"/>
      <c r="R42" s="15"/>
      <c r="S42" s="94"/>
      <c r="T42" s="319"/>
      <c r="U42" s="320"/>
      <c r="V42" s="321"/>
      <c r="W42" s="322"/>
      <c r="X42" s="323"/>
      <c r="Y42" s="321"/>
      <c r="Z42" s="322"/>
      <c r="AA42" s="323"/>
      <c r="AB42" s="324"/>
      <c r="AC42" s="325"/>
      <c r="AD42" s="325"/>
      <c r="AE42" s="325"/>
      <c r="AF42" s="326"/>
      <c r="AG42" s="122" t="s">
        <v>182</v>
      </c>
      <c r="AH42" s="116"/>
      <c r="AI42" s="124"/>
      <c r="AJ42" s="121"/>
    </row>
    <row r="43" spans="1:36" ht="18" customHeight="1" x14ac:dyDescent="0.15">
      <c r="A43" s="333"/>
      <c r="B43" s="359"/>
      <c r="C43" s="360"/>
      <c r="D43" s="361"/>
      <c r="E43" s="120" t="s">
        <v>183</v>
      </c>
      <c r="F43" s="15"/>
      <c r="G43" s="15"/>
      <c r="H43" s="15"/>
      <c r="I43" s="15"/>
      <c r="J43" s="15"/>
      <c r="K43" s="15"/>
      <c r="L43" s="15"/>
      <c r="M43" s="15"/>
      <c r="N43" s="15"/>
      <c r="O43" s="15"/>
      <c r="P43" s="15"/>
      <c r="Q43" s="104"/>
      <c r="R43" s="15"/>
      <c r="S43" s="94"/>
      <c r="T43" s="319"/>
      <c r="U43" s="320"/>
      <c r="V43" s="321"/>
      <c r="W43" s="322"/>
      <c r="X43" s="323"/>
      <c r="Y43" s="321"/>
      <c r="Z43" s="322"/>
      <c r="AA43" s="323"/>
      <c r="AB43" s="324"/>
      <c r="AC43" s="325"/>
      <c r="AD43" s="325"/>
      <c r="AE43" s="325"/>
      <c r="AF43" s="326"/>
      <c r="AG43" s="122" t="s">
        <v>184</v>
      </c>
      <c r="AH43" s="116"/>
      <c r="AI43" s="124"/>
      <c r="AJ43" s="121"/>
    </row>
    <row r="44" spans="1:36" ht="18" customHeight="1" x14ac:dyDescent="0.15">
      <c r="A44" s="333"/>
      <c r="B44" s="359"/>
      <c r="C44" s="360"/>
      <c r="D44" s="361"/>
      <c r="E44" s="120" t="s">
        <v>185</v>
      </c>
      <c r="F44" s="15"/>
      <c r="G44" s="15"/>
      <c r="H44" s="15"/>
      <c r="I44" s="15"/>
      <c r="J44" s="15"/>
      <c r="K44" s="15"/>
      <c r="L44" s="15"/>
      <c r="M44" s="15"/>
      <c r="N44" s="15"/>
      <c r="O44" s="15"/>
      <c r="P44" s="15"/>
      <c r="Q44" s="104"/>
      <c r="R44" s="15"/>
      <c r="S44" s="94"/>
      <c r="T44" s="319"/>
      <c r="U44" s="320"/>
      <c r="V44" s="321"/>
      <c r="W44" s="322"/>
      <c r="X44" s="323"/>
      <c r="Y44" s="321"/>
      <c r="Z44" s="322"/>
      <c r="AA44" s="323"/>
      <c r="AB44" s="324"/>
      <c r="AC44" s="325"/>
      <c r="AD44" s="325"/>
      <c r="AE44" s="325"/>
      <c r="AF44" s="326"/>
      <c r="AG44" s="122" t="s">
        <v>186</v>
      </c>
      <c r="AH44" s="116"/>
      <c r="AI44" s="124"/>
      <c r="AJ44" s="121"/>
    </row>
    <row r="45" spans="1:36" ht="18" customHeight="1" x14ac:dyDescent="0.15">
      <c r="A45" s="333"/>
      <c r="B45" s="359"/>
      <c r="C45" s="360"/>
      <c r="D45" s="361"/>
      <c r="E45" s="93" t="s">
        <v>187</v>
      </c>
      <c r="F45" s="94"/>
      <c r="G45" s="94"/>
      <c r="H45" s="94"/>
      <c r="I45" s="94"/>
      <c r="J45" s="94"/>
      <c r="K45" s="94"/>
      <c r="L45" s="94"/>
      <c r="M45" s="94"/>
      <c r="N45" s="94"/>
      <c r="O45" s="94"/>
      <c r="P45" s="94"/>
      <c r="Q45" s="104"/>
      <c r="R45" s="15"/>
      <c r="S45" s="94"/>
      <c r="T45" s="319"/>
      <c r="U45" s="320"/>
      <c r="V45" s="321"/>
      <c r="W45" s="322"/>
      <c r="X45" s="323"/>
      <c r="Y45" s="321"/>
      <c r="Z45" s="322"/>
      <c r="AA45" s="323"/>
      <c r="AB45" s="324"/>
      <c r="AC45" s="325"/>
      <c r="AD45" s="325"/>
      <c r="AE45" s="325"/>
      <c r="AF45" s="326"/>
      <c r="AG45" s="122" t="s">
        <v>188</v>
      </c>
      <c r="AH45" s="116"/>
      <c r="AI45" s="124"/>
      <c r="AJ45" s="121"/>
    </row>
    <row r="46" spans="1:36" ht="18" customHeight="1" x14ac:dyDescent="0.15">
      <c r="A46" s="333"/>
      <c r="B46" s="359"/>
      <c r="C46" s="360"/>
      <c r="D46" s="361"/>
      <c r="E46" s="93" t="s">
        <v>189</v>
      </c>
      <c r="F46" s="94"/>
      <c r="G46" s="94"/>
      <c r="H46" s="94"/>
      <c r="I46" s="94"/>
      <c r="J46" s="94"/>
      <c r="K46" s="94"/>
      <c r="L46" s="94"/>
      <c r="M46" s="94"/>
      <c r="N46" s="94"/>
      <c r="O46" s="94"/>
      <c r="P46" s="94"/>
      <c r="Q46" s="104"/>
      <c r="R46" s="15"/>
      <c r="S46" s="94"/>
      <c r="T46" s="319"/>
      <c r="U46" s="320"/>
      <c r="V46" s="321"/>
      <c r="W46" s="322"/>
      <c r="X46" s="323"/>
      <c r="Y46" s="321"/>
      <c r="Z46" s="322"/>
      <c r="AA46" s="323"/>
      <c r="AB46" s="324"/>
      <c r="AC46" s="325"/>
      <c r="AD46" s="325"/>
      <c r="AE46" s="325"/>
      <c r="AF46" s="326"/>
      <c r="AG46" s="122" t="s">
        <v>190</v>
      </c>
      <c r="AH46" s="116"/>
      <c r="AI46" s="124"/>
      <c r="AJ46" s="121"/>
    </row>
    <row r="47" spans="1:36" ht="18" customHeight="1" x14ac:dyDescent="0.15">
      <c r="A47" s="333"/>
      <c r="B47" s="362"/>
      <c r="C47" s="363"/>
      <c r="D47" s="364"/>
      <c r="E47" s="93" t="s">
        <v>191</v>
      </c>
      <c r="F47" s="94"/>
      <c r="G47" s="94"/>
      <c r="H47" s="94"/>
      <c r="I47" s="94"/>
      <c r="J47" s="94"/>
      <c r="K47" s="94"/>
      <c r="L47" s="94"/>
      <c r="M47" s="94"/>
      <c r="N47" s="94"/>
      <c r="O47" s="94"/>
      <c r="P47" s="94"/>
      <c r="Q47" s="104"/>
      <c r="R47" s="15"/>
      <c r="S47" s="94"/>
      <c r="T47" s="321"/>
      <c r="U47" s="323"/>
      <c r="V47" s="321"/>
      <c r="W47" s="322"/>
      <c r="X47" s="323"/>
      <c r="Y47" s="321"/>
      <c r="Z47" s="322"/>
      <c r="AA47" s="323"/>
      <c r="AB47" s="324"/>
      <c r="AC47" s="325"/>
      <c r="AD47" s="325"/>
      <c r="AE47" s="325"/>
      <c r="AF47" s="326"/>
      <c r="AG47" s="122" t="s">
        <v>192</v>
      </c>
      <c r="AH47" s="116"/>
      <c r="AI47" s="124"/>
      <c r="AJ47" s="121"/>
    </row>
    <row r="48" spans="1:36" ht="18" customHeight="1" x14ac:dyDescent="0.15">
      <c r="A48" s="333"/>
      <c r="B48" s="110" t="s">
        <v>193</v>
      </c>
      <c r="C48" s="136"/>
      <c r="D48" s="137"/>
      <c r="E48" s="138"/>
      <c r="F48" s="3"/>
      <c r="G48" s="94"/>
      <c r="H48" s="94"/>
      <c r="I48" s="94"/>
      <c r="J48" s="94"/>
      <c r="K48" s="94"/>
      <c r="L48" s="94"/>
      <c r="M48" s="94"/>
      <c r="N48" s="94"/>
      <c r="O48" s="94"/>
      <c r="P48" s="94"/>
      <c r="Q48" s="104"/>
      <c r="R48" s="15"/>
      <c r="S48" s="94"/>
      <c r="T48" s="319"/>
      <c r="U48" s="320"/>
      <c r="V48" s="321"/>
      <c r="W48" s="322"/>
      <c r="X48" s="323"/>
      <c r="Y48" s="321"/>
      <c r="Z48" s="322"/>
      <c r="AA48" s="323"/>
      <c r="AB48" s="324"/>
      <c r="AC48" s="325"/>
      <c r="AD48" s="325"/>
      <c r="AE48" s="325"/>
      <c r="AF48" s="326"/>
      <c r="AG48" s="122" t="s">
        <v>194</v>
      </c>
      <c r="AH48" s="116"/>
      <c r="AI48" s="124"/>
      <c r="AJ48" s="121"/>
    </row>
    <row r="49" spans="1:36" ht="18" customHeight="1" x14ac:dyDescent="0.15">
      <c r="A49" s="333"/>
      <c r="B49" s="115" t="s">
        <v>195</v>
      </c>
      <c r="C49" s="139"/>
      <c r="D49" s="140"/>
      <c r="E49" s="120"/>
      <c r="F49" s="15"/>
      <c r="G49" s="94"/>
      <c r="H49" s="94"/>
      <c r="I49" s="94"/>
      <c r="J49" s="94"/>
      <c r="K49" s="94"/>
      <c r="L49" s="94"/>
      <c r="M49" s="94"/>
      <c r="N49" s="94"/>
      <c r="O49" s="94"/>
      <c r="P49" s="94"/>
      <c r="Q49" s="104"/>
      <c r="R49" s="15"/>
      <c r="S49" s="94"/>
      <c r="T49" s="319"/>
      <c r="U49" s="320"/>
      <c r="V49" s="321"/>
      <c r="W49" s="322"/>
      <c r="X49" s="323"/>
      <c r="Y49" s="321"/>
      <c r="Z49" s="322"/>
      <c r="AA49" s="323"/>
      <c r="AB49" s="324"/>
      <c r="AC49" s="325"/>
      <c r="AD49" s="325"/>
      <c r="AE49" s="325"/>
      <c r="AF49" s="326"/>
      <c r="AG49" s="122" t="s">
        <v>196</v>
      </c>
      <c r="AH49" s="116"/>
      <c r="AI49" s="124"/>
      <c r="AJ49" s="121"/>
    </row>
    <row r="50" spans="1:36" ht="18" customHeight="1" x14ac:dyDescent="0.15">
      <c r="A50" s="333"/>
      <c r="B50" s="310" t="s">
        <v>197</v>
      </c>
      <c r="C50" s="311"/>
      <c r="D50" s="312"/>
      <c r="E50" s="93" t="s">
        <v>198</v>
      </c>
      <c r="F50" s="94"/>
      <c r="G50" s="94"/>
      <c r="H50" s="94"/>
      <c r="I50" s="94"/>
      <c r="J50" s="94"/>
      <c r="K50" s="94"/>
      <c r="L50" s="94"/>
      <c r="M50" s="94"/>
      <c r="N50" s="94"/>
      <c r="O50" s="94"/>
      <c r="P50" s="94"/>
      <c r="Q50" s="104"/>
      <c r="R50" s="15"/>
      <c r="S50" s="94"/>
      <c r="T50" s="319"/>
      <c r="U50" s="320"/>
      <c r="V50" s="321"/>
      <c r="W50" s="322"/>
      <c r="X50" s="323"/>
      <c r="Y50" s="321"/>
      <c r="Z50" s="322"/>
      <c r="AA50" s="323"/>
      <c r="AB50" s="324"/>
      <c r="AC50" s="325"/>
      <c r="AD50" s="325"/>
      <c r="AE50" s="325"/>
      <c r="AF50" s="326"/>
      <c r="AG50" s="122" t="s">
        <v>178</v>
      </c>
      <c r="AH50" s="116"/>
      <c r="AI50" s="124"/>
      <c r="AJ50" s="121"/>
    </row>
    <row r="51" spans="1:36" ht="18" customHeight="1" x14ac:dyDescent="0.15">
      <c r="A51" s="333"/>
      <c r="B51" s="313"/>
      <c r="C51" s="314"/>
      <c r="D51" s="315"/>
      <c r="E51" s="120" t="s">
        <v>199</v>
      </c>
      <c r="F51" s="15"/>
      <c r="G51" s="15"/>
      <c r="H51" s="15"/>
      <c r="I51" s="15"/>
      <c r="J51" s="15"/>
      <c r="K51" s="15"/>
      <c r="L51" s="15"/>
      <c r="M51" s="15"/>
      <c r="N51" s="15"/>
      <c r="O51" s="15"/>
      <c r="P51" s="15"/>
      <c r="Q51" s="104"/>
      <c r="R51" s="15"/>
      <c r="S51" s="94"/>
      <c r="T51" s="319"/>
      <c r="U51" s="320"/>
      <c r="V51" s="321"/>
      <c r="W51" s="322"/>
      <c r="X51" s="323"/>
      <c r="Y51" s="321"/>
      <c r="Z51" s="322"/>
      <c r="AA51" s="323"/>
      <c r="AB51" s="324"/>
      <c r="AC51" s="325"/>
      <c r="AD51" s="325"/>
      <c r="AE51" s="325"/>
      <c r="AF51" s="326"/>
      <c r="AG51" s="122" t="s">
        <v>180</v>
      </c>
      <c r="AH51" s="116"/>
      <c r="AI51" s="124"/>
      <c r="AJ51" s="121"/>
    </row>
    <row r="52" spans="1:36" ht="18" customHeight="1" x14ac:dyDescent="0.15">
      <c r="A52" s="334"/>
      <c r="B52" s="316"/>
      <c r="C52" s="317"/>
      <c r="D52" s="318"/>
      <c r="E52" s="120" t="s">
        <v>200</v>
      </c>
      <c r="F52" s="15"/>
      <c r="G52" s="15"/>
      <c r="H52" s="15"/>
      <c r="I52" s="15"/>
      <c r="J52" s="15"/>
      <c r="K52" s="15"/>
      <c r="L52" s="15"/>
      <c r="M52" s="15"/>
      <c r="N52" s="15"/>
      <c r="O52" s="15"/>
      <c r="P52" s="15"/>
      <c r="Q52" s="104"/>
      <c r="R52" s="15"/>
      <c r="S52" s="94"/>
      <c r="T52" s="319"/>
      <c r="U52" s="320"/>
      <c r="V52" s="321"/>
      <c r="W52" s="322"/>
      <c r="X52" s="323"/>
      <c r="Y52" s="321"/>
      <c r="Z52" s="322"/>
      <c r="AA52" s="323"/>
      <c r="AB52" s="324"/>
      <c r="AC52" s="325"/>
      <c r="AD52" s="325"/>
      <c r="AE52" s="325"/>
      <c r="AF52" s="326"/>
      <c r="AG52" s="122" t="s">
        <v>182</v>
      </c>
      <c r="AH52" s="116"/>
      <c r="AI52" s="124"/>
      <c r="AJ52" s="121"/>
    </row>
    <row r="53" spans="1:36" ht="18" customHeight="1" x14ac:dyDescent="0.15">
      <c r="A53" s="93" t="s">
        <v>34</v>
      </c>
      <c r="B53" s="94"/>
      <c r="C53" s="17"/>
      <c r="D53" s="17"/>
      <c r="E53" s="17"/>
      <c r="F53" s="17"/>
      <c r="G53" s="18"/>
      <c r="H53" s="19"/>
      <c r="I53" s="20"/>
      <c r="J53" s="21"/>
      <c r="K53" s="20"/>
      <c r="L53" s="20"/>
      <c r="M53" s="20"/>
      <c r="N53" s="20"/>
      <c r="O53" s="20"/>
      <c r="P53" s="20"/>
      <c r="Q53" s="22"/>
      <c r="R53" s="16" t="s">
        <v>35</v>
      </c>
      <c r="S53" s="94"/>
      <c r="T53" s="94"/>
      <c r="U53" s="94"/>
      <c r="V53" s="94"/>
      <c r="W53" s="94"/>
      <c r="X53" s="94"/>
      <c r="Y53" s="94"/>
      <c r="Z53" s="94"/>
      <c r="AA53" s="94"/>
      <c r="AB53" s="94"/>
      <c r="AC53" s="94"/>
      <c r="AD53" s="94"/>
      <c r="AE53" s="94"/>
      <c r="AF53" s="94"/>
      <c r="AG53" s="94"/>
      <c r="AH53" s="94"/>
      <c r="AI53" s="94"/>
      <c r="AJ53" s="95"/>
    </row>
    <row r="54" spans="1:36" ht="18" customHeight="1" x14ac:dyDescent="0.15">
      <c r="A54" s="120" t="s">
        <v>36</v>
      </c>
      <c r="B54" s="15"/>
      <c r="C54" s="15"/>
      <c r="D54" s="15"/>
      <c r="E54" s="15"/>
      <c r="F54" s="15"/>
      <c r="G54" s="121"/>
      <c r="H54" s="19"/>
      <c r="I54" s="20"/>
      <c r="J54" s="21"/>
      <c r="K54" s="20"/>
      <c r="L54" s="20"/>
      <c r="M54" s="20"/>
      <c r="N54" s="20"/>
      <c r="O54" s="20"/>
      <c r="P54" s="20"/>
      <c r="Q54" s="22"/>
      <c r="R54" s="123" t="s">
        <v>201</v>
      </c>
      <c r="S54" s="15"/>
      <c r="T54" s="15"/>
      <c r="U54" s="15"/>
      <c r="V54" s="15"/>
      <c r="W54" s="15"/>
      <c r="X54" s="15"/>
      <c r="Y54" s="15"/>
      <c r="Z54" s="15"/>
      <c r="AA54" s="15"/>
      <c r="AB54" s="15"/>
      <c r="AC54" s="15"/>
      <c r="AD54" s="15"/>
      <c r="AE54" s="15"/>
      <c r="AF54" s="15"/>
      <c r="AG54" s="15"/>
      <c r="AH54" s="15"/>
      <c r="AI54" s="15"/>
      <c r="AJ54" s="121"/>
    </row>
    <row r="55" spans="1:36" ht="18" customHeight="1" x14ac:dyDescent="0.15">
      <c r="A55" s="3"/>
      <c r="B55" s="113"/>
      <c r="C55" s="3"/>
      <c r="D55" s="3"/>
      <c r="E55" s="3"/>
      <c r="F55" s="3"/>
      <c r="G55" s="3"/>
      <c r="H55" s="117"/>
      <c r="I55" s="117"/>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141"/>
    </row>
    <row r="57" spans="1:36" ht="14.85" customHeight="1" x14ac:dyDescent="0.15">
      <c r="A57" s="3"/>
    </row>
    <row r="58" spans="1:36" ht="14.85" customHeight="1" x14ac:dyDescent="0.1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7"/>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E7845-A71F-4EC8-8C9A-53C9BB97A5C1}">
  <sheetPr>
    <pageSetUpPr fitToPage="1"/>
  </sheetPr>
  <dimension ref="A1:H39"/>
  <sheetViews>
    <sheetView view="pageBreakPreview" zoomScaleNormal="90" zoomScaleSheetLayoutView="100" workbookViewId="0">
      <selection activeCell="A2" sqref="A2:H2"/>
    </sheetView>
  </sheetViews>
  <sheetFormatPr defaultColWidth="6.875" defaultRowHeight="14.25" x14ac:dyDescent="0.15"/>
  <cols>
    <col min="1" max="1" width="4.5" style="151" customWidth="1"/>
    <col min="2" max="2" width="21.875" style="150" customWidth="1"/>
    <col min="3" max="3" width="9.875" style="150" customWidth="1"/>
    <col min="4" max="4" width="3.125" style="151" customWidth="1"/>
    <col min="5" max="5" width="9.625" style="151" customWidth="1"/>
    <col min="6" max="6" width="3.125" style="151" customWidth="1"/>
    <col min="7" max="7" width="9.625" style="151" customWidth="1"/>
    <col min="8" max="8" width="14.125" style="151" customWidth="1"/>
    <col min="9" max="9" width="1.375" style="151" customWidth="1"/>
    <col min="10" max="16384" width="6.875" style="151"/>
  </cols>
  <sheetData>
    <row r="1" spans="1:8" ht="22.5" customHeight="1" x14ac:dyDescent="0.15">
      <c r="A1" s="149" t="s">
        <v>216</v>
      </c>
    </row>
    <row r="2" spans="1:8" ht="22.5" customHeight="1" x14ac:dyDescent="0.15">
      <c r="A2" s="736" t="s">
        <v>217</v>
      </c>
      <c r="B2" s="736"/>
      <c r="C2" s="736"/>
      <c r="D2" s="736"/>
      <c r="E2" s="736"/>
      <c r="F2" s="736"/>
      <c r="G2" s="736"/>
      <c r="H2" s="736"/>
    </row>
    <row r="4" spans="1:8" x14ac:dyDescent="0.15">
      <c r="A4" s="151" t="s">
        <v>218</v>
      </c>
    </row>
    <row r="6" spans="1:8" ht="27.75" customHeight="1" x14ac:dyDescent="0.15">
      <c r="A6" s="152"/>
      <c r="B6" s="153" t="s">
        <v>219</v>
      </c>
      <c r="C6" s="153" t="s">
        <v>220</v>
      </c>
      <c r="D6" s="737" t="s">
        <v>221</v>
      </c>
      <c r="E6" s="738"/>
      <c r="F6" s="737" t="s">
        <v>222</v>
      </c>
      <c r="G6" s="738"/>
      <c r="H6" s="153" t="s">
        <v>37</v>
      </c>
    </row>
    <row r="7" spans="1:8" ht="20.25" customHeight="1" x14ac:dyDescent="0.15">
      <c r="A7" s="739">
        <v>1</v>
      </c>
      <c r="B7" s="741" t="s">
        <v>223</v>
      </c>
      <c r="C7" s="739"/>
      <c r="D7" s="743"/>
      <c r="E7" s="745" t="s">
        <v>224</v>
      </c>
      <c r="F7" s="154"/>
      <c r="G7" s="155" t="s">
        <v>224</v>
      </c>
      <c r="H7" s="747"/>
    </row>
    <row r="8" spans="1:8" ht="20.25" customHeight="1" x14ac:dyDescent="0.15">
      <c r="A8" s="740"/>
      <c r="B8" s="742"/>
      <c r="C8" s="740"/>
      <c r="D8" s="744"/>
      <c r="E8" s="746"/>
      <c r="F8" s="156"/>
      <c r="G8" s="157" t="s">
        <v>225</v>
      </c>
      <c r="H8" s="747"/>
    </row>
    <row r="9" spans="1:8" ht="20.25" customHeight="1" x14ac:dyDescent="0.15">
      <c r="A9" s="739">
        <v>2</v>
      </c>
      <c r="B9" s="741" t="s">
        <v>226</v>
      </c>
      <c r="C9" s="739" t="s">
        <v>227</v>
      </c>
      <c r="D9" s="743"/>
      <c r="E9" s="745" t="s">
        <v>224</v>
      </c>
      <c r="F9" s="154"/>
      <c r="G9" s="155" t="s">
        <v>224</v>
      </c>
      <c r="H9" s="747"/>
    </row>
    <row r="10" spans="1:8" ht="20.25" customHeight="1" x14ac:dyDescent="0.15">
      <c r="A10" s="740"/>
      <c r="B10" s="742"/>
      <c r="C10" s="740"/>
      <c r="D10" s="744"/>
      <c r="E10" s="746"/>
      <c r="F10" s="156"/>
      <c r="G10" s="157" t="s">
        <v>225</v>
      </c>
      <c r="H10" s="747"/>
    </row>
    <row r="11" spans="1:8" ht="20.25" customHeight="1" x14ac:dyDescent="0.15">
      <c r="A11" s="739">
        <v>3</v>
      </c>
      <c r="B11" s="741" t="s">
        <v>228</v>
      </c>
      <c r="C11" s="739"/>
      <c r="D11" s="743"/>
      <c r="E11" s="745" t="s">
        <v>224</v>
      </c>
      <c r="F11" s="154"/>
      <c r="G11" s="155" t="s">
        <v>224</v>
      </c>
      <c r="H11" s="747"/>
    </row>
    <row r="12" spans="1:8" ht="20.25" customHeight="1" x14ac:dyDescent="0.15">
      <c r="A12" s="740"/>
      <c r="B12" s="742"/>
      <c r="C12" s="740"/>
      <c r="D12" s="744"/>
      <c r="E12" s="746"/>
      <c r="F12" s="156"/>
      <c r="G12" s="157" t="s">
        <v>225</v>
      </c>
      <c r="H12" s="747"/>
    </row>
    <row r="13" spans="1:8" ht="20.25" customHeight="1" x14ac:dyDescent="0.15">
      <c r="A13" s="739">
        <v>4</v>
      </c>
      <c r="B13" s="741" t="s">
        <v>229</v>
      </c>
      <c r="C13" s="739" t="s">
        <v>230</v>
      </c>
      <c r="D13" s="743"/>
      <c r="E13" s="745" t="s">
        <v>224</v>
      </c>
      <c r="F13" s="154"/>
      <c r="G13" s="155" t="s">
        <v>224</v>
      </c>
      <c r="H13" s="747"/>
    </row>
    <row r="14" spans="1:8" ht="20.25" customHeight="1" x14ac:dyDescent="0.15">
      <c r="A14" s="740"/>
      <c r="B14" s="742"/>
      <c r="C14" s="740"/>
      <c r="D14" s="744"/>
      <c r="E14" s="746"/>
      <c r="F14" s="156"/>
      <c r="G14" s="157" t="s">
        <v>225</v>
      </c>
      <c r="H14" s="747"/>
    </row>
    <row r="15" spans="1:8" ht="20.25" customHeight="1" x14ac:dyDescent="0.15">
      <c r="A15" s="739">
        <v>5</v>
      </c>
      <c r="B15" s="741" t="s">
        <v>231</v>
      </c>
      <c r="C15" s="739"/>
      <c r="D15" s="743"/>
      <c r="E15" s="745" t="s">
        <v>224</v>
      </c>
      <c r="F15" s="154"/>
      <c r="G15" s="155" t="s">
        <v>224</v>
      </c>
      <c r="H15" s="747"/>
    </row>
    <row r="16" spans="1:8" ht="20.25" customHeight="1" x14ac:dyDescent="0.15">
      <c r="A16" s="740"/>
      <c r="B16" s="742"/>
      <c r="C16" s="740"/>
      <c r="D16" s="744"/>
      <c r="E16" s="746"/>
      <c r="F16" s="156"/>
      <c r="G16" s="157" t="s">
        <v>225</v>
      </c>
      <c r="H16" s="747"/>
    </row>
    <row r="17" spans="1:8" ht="20.25" customHeight="1" x14ac:dyDescent="0.15">
      <c r="A17" s="739">
        <v>6</v>
      </c>
      <c r="B17" s="741" t="s">
        <v>232</v>
      </c>
      <c r="C17" s="739" t="s">
        <v>233</v>
      </c>
      <c r="D17" s="743"/>
      <c r="E17" s="745" t="s">
        <v>224</v>
      </c>
      <c r="F17" s="154"/>
      <c r="G17" s="155" t="s">
        <v>224</v>
      </c>
      <c r="H17" s="747"/>
    </row>
    <row r="18" spans="1:8" ht="20.25" customHeight="1" x14ac:dyDescent="0.15">
      <c r="A18" s="740"/>
      <c r="B18" s="742"/>
      <c r="C18" s="740"/>
      <c r="D18" s="744"/>
      <c r="E18" s="746"/>
      <c r="F18" s="156"/>
      <c r="G18" s="157" t="s">
        <v>225</v>
      </c>
      <c r="H18" s="747"/>
    </row>
    <row r="19" spans="1:8" ht="20.25" customHeight="1" x14ac:dyDescent="0.15">
      <c r="A19" s="739">
        <v>7</v>
      </c>
      <c r="B19" s="741" t="s">
        <v>234</v>
      </c>
      <c r="C19" s="748"/>
      <c r="D19" s="743"/>
      <c r="E19" s="745" t="s">
        <v>224</v>
      </c>
      <c r="F19" s="154"/>
      <c r="G19" s="155" t="s">
        <v>224</v>
      </c>
      <c r="H19" s="747"/>
    </row>
    <row r="20" spans="1:8" ht="20.25" customHeight="1" x14ac:dyDescent="0.15">
      <c r="A20" s="740"/>
      <c r="B20" s="742"/>
      <c r="C20" s="749"/>
      <c r="D20" s="744"/>
      <c r="E20" s="746"/>
      <c r="F20" s="156"/>
      <c r="G20" s="157" t="s">
        <v>225</v>
      </c>
      <c r="H20" s="747"/>
    </row>
    <row r="21" spans="1:8" ht="20.25" customHeight="1" x14ac:dyDescent="0.15">
      <c r="A21" s="739">
        <v>8</v>
      </c>
      <c r="B21" s="741" t="s">
        <v>235</v>
      </c>
      <c r="C21" s="750" t="s">
        <v>236</v>
      </c>
      <c r="D21" s="743"/>
      <c r="E21" s="745" t="s">
        <v>224</v>
      </c>
      <c r="F21" s="743"/>
      <c r="G21" s="745" t="s">
        <v>224</v>
      </c>
      <c r="H21" s="747"/>
    </row>
    <row r="22" spans="1:8" ht="20.25" customHeight="1" x14ac:dyDescent="0.15">
      <c r="A22" s="740"/>
      <c r="B22" s="742"/>
      <c r="C22" s="751"/>
      <c r="D22" s="744"/>
      <c r="E22" s="746"/>
      <c r="F22" s="744"/>
      <c r="G22" s="746"/>
      <c r="H22" s="747"/>
    </row>
    <row r="23" spans="1:8" ht="20.25" customHeight="1" x14ac:dyDescent="0.15">
      <c r="A23" s="739">
        <v>9</v>
      </c>
      <c r="B23" s="741" t="s">
        <v>65</v>
      </c>
      <c r="C23" s="739" t="s">
        <v>237</v>
      </c>
      <c r="D23" s="743"/>
      <c r="E23" s="745" t="s">
        <v>224</v>
      </c>
      <c r="F23" s="743"/>
      <c r="G23" s="745" t="s">
        <v>224</v>
      </c>
      <c r="H23" s="747"/>
    </row>
    <row r="24" spans="1:8" ht="20.25" customHeight="1" x14ac:dyDescent="0.15">
      <c r="A24" s="740"/>
      <c r="B24" s="742"/>
      <c r="C24" s="740"/>
      <c r="D24" s="744"/>
      <c r="E24" s="746"/>
      <c r="F24" s="744"/>
      <c r="G24" s="746"/>
      <c r="H24" s="747"/>
    </row>
    <row r="25" spans="1:8" ht="13.5" x14ac:dyDescent="0.15">
      <c r="A25" s="158"/>
      <c r="B25" s="158"/>
      <c r="C25" s="158"/>
      <c r="D25" s="159"/>
      <c r="E25" s="160"/>
      <c r="F25" s="159"/>
      <c r="G25" s="160"/>
      <c r="H25" s="158"/>
    </row>
    <row r="26" spans="1:8" ht="13.5" x14ac:dyDescent="0.15">
      <c r="A26" s="158"/>
      <c r="B26" s="158"/>
      <c r="C26" s="158"/>
      <c r="D26" s="159"/>
      <c r="E26" s="160"/>
      <c r="F26" s="159"/>
      <c r="G26" s="160"/>
      <c r="H26" s="158"/>
    </row>
    <row r="27" spans="1:8" ht="13.5" x14ac:dyDescent="0.15">
      <c r="A27" s="159" t="s">
        <v>238</v>
      </c>
      <c r="B27" s="158" t="s">
        <v>239</v>
      </c>
      <c r="C27" s="158"/>
      <c r="D27" s="159"/>
      <c r="E27" s="160"/>
      <c r="F27" s="159"/>
      <c r="G27" s="160"/>
      <c r="H27" s="158"/>
    </row>
    <row r="28" spans="1:8" ht="6" customHeight="1" x14ac:dyDescent="0.15">
      <c r="A28" s="159"/>
      <c r="B28" s="158"/>
      <c r="C28" s="158"/>
      <c r="D28" s="159"/>
      <c r="E28" s="160"/>
      <c r="F28" s="159"/>
      <c r="G28" s="160"/>
      <c r="H28" s="158"/>
    </row>
    <row r="29" spans="1:8" ht="13.5" customHeight="1" x14ac:dyDescent="0.15">
      <c r="A29" s="159" t="s">
        <v>240</v>
      </c>
      <c r="B29" s="758" t="s">
        <v>241</v>
      </c>
      <c r="C29" s="758"/>
      <c r="D29" s="758"/>
      <c r="E29" s="758"/>
      <c r="F29" s="758"/>
      <c r="G29" s="758"/>
      <c r="H29" s="758"/>
    </row>
    <row r="30" spans="1:8" ht="27" customHeight="1" x14ac:dyDescent="0.15">
      <c r="A30" s="159"/>
      <c r="B30" s="758"/>
      <c r="C30" s="758"/>
      <c r="D30" s="758"/>
      <c r="E30" s="758"/>
      <c r="F30" s="758"/>
      <c r="G30" s="758"/>
      <c r="H30" s="758"/>
    </row>
    <row r="31" spans="1:8" ht="6" customHeight="1" x14ac:dyDescent="0.15">
      <c r="A31" s="159"/>
      <c r="B31" s="158"/>
      <c r="C31" s="158"/>
      <c r="D31" s="159"/>
      <c r="E31" s="160"/>
      <c r="F31" s="159"/>
      <c r="G31" s="160"/>
      <c r="H31" s="158"/>
    </row>
    <row r="32" spans="1:8" ht="13.5" x14ac:dyDescent="0.15">
      <c r="A32" s="159" t="s">
        <v>242</v>
      </c>
      <c r="B32" s="759" t="s">
        <v>243</v>
      </c>
      <c r="C32" s="759"/>
      <c r="D32" s="759"/>
      <c r="E32" s="759"/>
      <c r="F32" s="759"/>
      <c r="G32" s="759"/>
      <c r="H32" s="759"/>
    </row>
    <row r="33" spans="1:8" ht="13.5" x14ac:dyDescent="0.15">
      <c r="A33" s="159"/>
      <c r="B33" s="759"/>
      <c r="C33" s="759"/>
      <c r="D33" s="759"/>
      <c r="E33" s="759"/>
      <c r="F33" s="759"/>
      <c r="G33" s="759"/>
      <c r="H33" s="759"/>
    </row>
    <row r="34" spans="1:8" ht="13.5" x14ac:dyDescent="0.15">
      <c r="A34" s="159"/>
      <c r="B34" s="158"/>
      <c r="C34" s="158"/>
      <c r="D34" s="159"/>
      <c r="E34" s="160"/>
      <c r="F34" s="159"/>
      <c r="G34" s="160"/>
      <c r="H34" s="158"/>
    </row>
    <row r="35" spans="1:8" x14ac:dyDescent="0.15">
      <c r="C35" s="151"/>
      <c r="D35" s="158" t="s">
        <v>244</v>
      </c>
      <c r="E35" s="158"/>
      <c r="F35" s="158"/>
      <c r="G35" s="158"/>
      <c r="H35" s="158"/>
    </row>
    <row r="36" spans="1:8" ht="28.5" customHeight="1" x14ac:dyDescent="0.15">
      <c r="C36" s="151"/>
      <c r="D36" s="752" t="s">
        <v>245</v>
      </c>
      <c r="E36" s="752"/>
      <c r="F36" s="760"/>
      <c r="G36" s="761"/>
      <c r="H36" s="762"/>
    </row>
    <row r="37" spans="1:8" ht="28.5" customHeight="1" x14ac:dyDescent="0.15">
      <c r="C37" s="151"/>
      <c r="D37" s="752" t="s">
        <v>246</v>
      </c>
      <c r="E37" s="752"/>
      <c r="F37" s="760"/>
      <c r="G37" s="761"/>
      <c r="H37" s="762"/>
    </row>
    <row r="38" spans="1:8" ht="28.5" customHeight="1" x14ac:dyDescent="0.15">
      <c r="C38" s="151"/>
      <c r="D38" s="752" t="s">
        <v>247</v>
      </c>
      <c r="E38" s="752"/>
      <c r="F38" s="753"/>
      <c r="G38" s="754"/>
      <c r="H38" s="755"/>
    </row>
    <row r="39" spans="1:8" ht="28.5" customHeight="1" x14ac:dyDescent="0.15">
      <c r="C39" s="151"/>
      <c r="D39" s="756" t="s">
        <v>248</v>
      </c>
      <c r="E39" s="756"/>
      <c r="F39" s="757"/>
      <c r="G39" s="754"/>
      <c r="H39" s="755"/>
    </row>
  </sheetData>
  <mergeCells count="71">
    <mergeCell ref="D38:E38"/>
    <mergeCell ref="F38:H38"/>
    <mergeCell ref="D39:E39"/>
    <mergeCell ref="F39:H39"/>
    <mergeCell ref="B29:H30"/>
    <mergeCell ref="B32:H33"/>
    <mergeCell ref="D36:E36"/>
    <mergeCell ref="F36:H36"/>
    <mergeCell ref="D37:E37"/>
    <mergeCell ref="F37:H37"/>
    <mergeCell ref="G21:G22"/>
    <mergeCell ref="H21:H22"/>
    <mergeCell ref="A23:A24"/>
    <mergeCell ref="B23:B24"/>
    <mergeCell ref="C23:C24"/>
    <mergeCell ref="D23:D24"/>
    <mergeCell ref="E23:E24"/>
    <mergeCell ref="F23:F24"/>
    <mergeCell ref="G23:G24"/>
    <mergeCell ref="H23:H24"/>
    <mergeCell ref="A21:A22"/>
    <mergeCell ref="B21:B22"/>
    <mergeCell ref="C21:C22"/>
    <mergeCell ref="D21:D22"/>
    <mergeCell ref="E21:E22"/>
    <mergeCell ref="F21:F22"/>
    <mergeCell ref="H19:H20"/>
    <mergeCell ref="A17:A18"/>
    <mergeCell ref="B17:B18"/>
    <mergeCell ref="C17:C18"/>
    <mergeCell ref="D17:D18"/>
    <mergeCell ref="E17:E18"/>
    <mergeCell ref="H17:H18"/>
    <mergeCell ref="A19:A20"/>
    <mergeCell ref="B19:B20"/>
    <mergeCell ref="C19:C20"/>
    <mergeCell ref="D19:D20"/>
    <mergeCell ref="E19:E20"/>
    <mergeCell ref="H15:H16"/>
    <mergeCell ref="A13:A14"/>
    <mergeCell ref="B13:B14"/>
    <mergeCell ref="C13:C14"/>
    <mergeCell ref="D13:D14"/>
    <mergeCell ref="E13:E14"/>
    <mergeCell ref="H13:H14"/>
    <mergeCell ref="A15:A16"/>
    <mergeCell ref="B15:B16"/>
    <mergeCell ref="C15:C16"/>
    <mergeCell ref="D15:D16"/>
    <mergeCell ref="E15:E16"/>
    <mergeCell ref="H11:H12"/>
    <mergeCell ref="A9:A10"/>
    <mergeCell ref="B9:B10"/>
    <mergeCell ref="C9:C10"/>
    <mergeCell ref="D9:D10"/>
    <mergeCell ref="E9:E10"/>
    <mergeCell ref="H9:H10"/>
    <mergeCell ref="A11:A12"/>
    <mergeCell ref="B11:B12"/>
    <mergeCell ref="C11:C12"/>
    <mergeCell ref="D11:D12"/>
    <mergeCell ref="E11:E12"/>
    <mergeCell ref="A2:H2"/>
    <mergeCell ref="D6:E6"/>
    <mergeCell ref="F6:G6"/>
    <mergeCell ref="A7:A8"/>
    <mergeCell ref="B7:B8"/>
    <mergeCell ref="C7:C8"/>
    <mergeCell ref="D7:D8"/>
    <mergeCell ref="E7:E8"/>
    <mergeCell ref="H7:H8"/>
  </mergeCells>
  <phoneticPr fontId="7"/>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53313"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653314" r:id="rId5" name="Check Box 2">
              <controlPr defaultSize="0" autoFill="0" autoLine="0" autoPict="0">
                <anchor moveWithCells="1">
                  <from>
                    <xdr:col>5</xdr:col>
                    <xdr:colOff>38100</xdr:colOff>
                    <xdr:row>6</xdr:row>
                    <xdr:rowOff>228600</xdr:rowOff>
                  </from>
                  <to>
                    <xdr:col>6</xdr:col>
                    <xdr:colOff>0</xdr:colOff>
                    <xdr:row>8</xdr:row>
                    <xdr:rowOff>76200</xdr:rowOff>
                  </to>
                </anchor>
              </controlPr>
            </control>
          </mc:Choice>
        </mc:AlternateContent>
        <mc:AlternateContent xmlns:mc="http://schemas.openxmlformats.org/markup-compatibility/2006">
          <mc:Choice Requires="x14">
            <control shapeId="653315" r:id="rId6" name="Check Box 3">
              <controlPr defaultSize="0" autoFill="0" autoLine="0" autoPict="0">
                <anchor moveWithCells="1">
                  <from>
                    <xdr:col>5</xdr:col>
                    <xdr:colOff>38100</xdr:colOff>
                    <xdr:row>8</xdr:row>
                    <xdr:rowOff>0</xdr:rowOff>
                  </from>
                  <to>
                    <xdr:col>6</xdr:col>
                    <xdr:colOff>0</xdr:colOff>
                    <xdr:row>9</xdr:row>
                    <xdr:rowOff>114300</xdr:rowOff>
                  </to>
                </anchor>
              </controlPr>
            </control>
          </mc:Choice>
        </mc:AlternateContent>
        <mc:AlternateContent xmlns:mc="http://schemas.openxmlformats.org/markup-compatibility/2006">
          <mc:Choice Requires="x14">
            <control shapeId="653316" r:id="rId7" name="Check Box 4">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653317" r:id="rId8" name="Check Box 5">
              <controlPr defaultSize="0" autoFill="0" autoLine="0" autoPict="0">
                <anchor moveWithCells="1">
                  <from>
                    <xdr:col>5</xdr:col>
                    <xdr:colOff>38100</xdr:colOff>
                    <xdr:row>12</xdr:row>
                    <xdr:rowOff>0</xdr:rowOff>
                  </from>
                  <to>
                    <xdr:col>6</xdr:col>
                    <xdr:colOff>0</xdr:colOff>
                    <xdr:row>13</xdr:row>
                    <xdr:rowOff>114300</xdr:rowOff>
                  </to>
                </anchor>
              </controlPr>
            </control>
          </mc:Choice>
        </mc:AlternateContent>
        <mc:AlternateContent xmlns:mc="http://schemas.openxmlformats.org/markup-compatibility/2006">
          <mc:Choice Requires="x14">
            <control shapeId="653318" r:id="rId9" name="Check Box 6">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653319" r:id="rId10" name="Check Box 7">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653320" r:id="rId11" name="Check Box 8">
              <controlPr defaultSize="0" autoFill="0" autoLine="0" autoPict="0">
                <anchor moveWithCells="1">
                  <from>
                    <xdr:col>5</xdr:col>
                    <xdr:colOff>38100</xdr:colOff>
                    <xdr:row>14</xdr:row>
                    <xdr:rowOff>228600</xdr:rowOff>
                  </from>
                  <to>
                    <xdr:col>6</xdr:col>
                    <xdr:colOff>0</xdr:colOff>
                    <xdr:row>16</xdr:row>
                    <xdr:rowOff>76200</xdr:rowOff>
                  </to>
                </anchor>
              </controlPr>
            </control>
          </mc:Choice>
        </mc:AlternateContent>
        <mc:AlternateContent xmlns:mc="http://schemas.openxmlformats.org/markup-compatibility/2006">
          <mc:Choice Requires="x14">
            <control shapeId="653321" r:id="rId12" name="Check Box 9">
              <controlPr defaultSize="0" autoFill="0" autoLine="0" autoPict="0">
                <anchor moveWithCells="1">
                  <from>
                    <xdr:col>5</xdr:col>
                    <xdr:colOff>38100</xdr:colOff>
                    <xdr:row>15</xdr:row>
                    <xdr:rowOff>228600</xdr:rowOff>
                  </from>
                  <to>
                    <xdr:col>6</xdr:col>
                    <xdr:colOff>0</xdr:colOff>
                    <xdr:row>17</xdr:row>
                    <xdr:rowOff>76200</xdr:rowOff>
                  </to>
                </anchor>
              </controlPr>
            </control>
          </mc:Choice>
        </mc:AlternateContent>
        <mc:AlternateContent xmlns:mc="http://schemas.openxmlformats.org/markup-compatibility/2006">
          <mc:Choice Requires="x14">
            <control shapeId="653322" r:id="rId13" name="Check Box 10">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mc:AlternateContent xmlns:mc="http://schemas.openxmlformats.org/markup-compatibility/2006">
          <mc:Choice Requires="x14">
            <control shapeId="653323" r:id="rId14" name="Check Box 11">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653324" r:id="rId15" name="Check Box 12">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653325" r:id="rId16" name="Check Box 13">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653326" r:id="rId17" name="Check Box 14">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653327" r:id="rId18" name="Check Box 15">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mc:AlternateContent xmlns:mc="http://schemas.openxmlformats.org/markup-compatibility/2006">
          <mc:Choice Requires="x14">
            <control shapeId="653328" r:id="rId19" name="Check Box 16">
              <controlPr defaultSize="0" autoFill="0" autoLine="0" autoPict="0">
                <anchor moveWithCells="1">
                  <from>
                    <xdr:col>3</xdr:col>
                    <xdr:colOff>38100</xdr:colOff>
                    <xdr:row>20</xdr:row>
                    <xdr:rowOff>76200</xdr:rowOff>
                  </from>
                  <to>
                    <xdr:col>4</xdr:col>
                    <xdr:colOff>38100</xdr:colOff>
                    <xdr:row>21</xdr:row>
                    <xdr:rowOff>190500</xdr:rowOff>
                  </to>
                </anchor>
              </controlPr>
            </control>
          </mc:Choice>
        </mc:AlternateContent>
        <mc:AlternateContent xmlns:mc="http://schemas.openxmlformats.org/markup-compatibility/2006">
          <mc:Choice Requires="x14">
            <control shapeId="653329" r:id="rId20" name="Check Box 17">
              <controlPr defaultSize="0" autoFill="0" autoLine="0" autoPict="0">
                <anchor moveWithCells="1">
                  <from>
                    <xdr:col>5</xdr:col>
                    <xdr:colOff>38100</xdr:colOff>
                    <xdr:row>17</xdr:row>
                    <xdr:rowOff>228600</xdr:rowOff>
                  </from>
                  <to>
                    <xdr:col>6</xdr:col>
                    <xdr:colOff>0</xdr:colOff>
                    <xdr:row>19</xdr:row>
                    <xdr:rowOff>76200</xdr:rowOff>
                  </to>
                </anchor>
              </controlPr>
            </control>
          </mc:Choice>
        </mc:AlternateContent>
        <mc:AlternateContent xmlns:mc="http://schemas.openxmlformats.org/markup-compatibility/2006">
          <mc:Choice Requires="x14">
            <control shapeId="653330" r:id="rId21" name="Check Box 18">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mc:AlternateContent xmlns:mc="http://schemas.openxmlformats.org/markup-compatibility/2006">
          <mc:Choice Requires="x14">
            <control shapeId="653331" r:id="rId22" name="Check Box 19">
              <controlPr defaultSize="0" autoFill="0" autoLine="0" autoPict="0">
                <anchor moveWithCells="1">
                  <from>
                    <xdr:col>3</xdr:col>
                    <xdr:colOff>38100</xdr:colOff>
                    <xdr:row>18</xdr:row>
                    <xdr:rowOff>76200</xdr:rowOff>
                  </from>
                  <to>
                    <xdr:col>4</xdr:col>
                    <xdr:colOff>38100</xdr:colOff>
                    <xdr:row>19</xdr:row>
                    <xdr:rowOff>190500</xdr:rowOff>
                  </to>
                </anchor>
              </controlPr>
            </control>
          </mc:Choice>
        </mc:AlternateContent>
        <mc:AlternateContent xmlns:mc="http://schemas.openxmlformats.org/markup-compatibility/2006">
          <mc:Choice Requires="x14">
            <control shapeId="653332" r:id="rId23" name="Check Box 20">
              <controlPr defaultSize="0" autoFill="0" autoLine="0" autoPict="0">
                <anchor moveWithCells="1">
                  <from>
                    <xdr:col>3</xdr:col>
                    <xdr:colOff>38100</xdr:colOff>
                    <xdr:row>22</xdr:row>
                    <xdr:rowOff>76200</xdr:rowOff>
                  </from>
                  <to>
                    <xdr:col>4</xdr:col>
                    <xdr:colOff>38100</xdr:colOff>
                    <xdr:row>23</xdr:row>
                    <xdr:rowOff>190500</xdr:rowOff>
                  </to>
                </anchor>
              </controlPr>
            </control>
          </mc:Choice>
        </mc:AlternateContent>
        <mc:AlternateContent xmlns:mc="http://schemas.openxmlformats.org/markup-compatibility/2006">
          <mc:Choice Requires="x14">
            <control shapeId="653333" r:id="rId24" name="Check Box 21">
              <controlPr defaultSize="0" autoFill="0" autoLine="0" autoPict="0">
                <anchor moveWithCells="1">
                  <from>
                    <xdr:col>5</xdr:col>
                    <xdr:colOff>38100</xdr:colOff>
                    <xdr:row>22</xdr:row>
                    <xdr:rowOff>123825</xdr:rowOff>
                  </from>
                  <to>
                    <xdr:col>6</xdr:col>
                    <xdr:colOff>0</xdr:colOff>
                    <xdr:row>23</xdr:row>
                    <xdr:rowOff>123825</xdr:rowOff>
                  </to>
                </anchor>
              </controlPr>
            </control>
          </mc:Choice>
        </mc:AlternateContent>
        <mc:AlternateContent xmlns:mc="http://schemas.openxmlformats.org/markup-compatibility/2006">
          <mc:Choice Requires="x14">
            <control shapeId="653334" r:id="rId25" name="Check Box 22">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653335" r:id="rId26" name="Check Box 23">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653336" r:id="rId27" name="Check Box 24">
              <controlPr defaultSize="0" autoFill="0" autoLine="0" autoPict="0">
                <anchor moveWithCells="1">
                  <from>
                    <xdr:col>5</xdr:col>
                    <xdr:colOff>38100</xdr:colOff>
                    <xdr:row>20</xdr:row>
                    <xdr:rowOff>123825</xdr:rowOff>
                  </from>
                  <to>
                    <xdr:col>6</xdr:col>
                    <xdr:colOff>0</xdr:colOff>
                    <xdr:row>21</xdr:row>
                    <xdr:rowOff>123825</xdr:rowOff>
                  </to>
                </anchor>
              </controlPr>
            </control>
          </mc:Choice>
        </mc:AlternateContent>
        <mc:AlternateContent xmlns:mc="http://schemas.openxmlformats.org/markup-compatibility/2006">
          <mc:Choice Requires="x14">
            <control shapeId="653337" r:id="rId28" name="Check Box 25">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mc:AlternateContent xmlns:mc="http://schemas.openxmlformats.org/markup-compatibility/2006">
          <mc:Choice Requires="x14">
            <control shapeId="653338" r:id="rId29" name="Check Box 26">
              <controlPr defaultSize="0" autoFill="0" autoLine="0" autoPict="0">
                <anchor moveWithCells="1">
                  <from>
                    <xdr:col>5</xdr:col>
                    <xdr:colOff>38100</xdr:colOff>
                    <xdr:row>10</xdr:row>
                    <xdr:rowOff>0</xdr:rowOff>
                  </from>
                  <to>
                    <xdr:col>6</xdr:col>
                    <xdr:colOff>0</xdr:colOff>
                    <xdr:row>11</xdr:row>
                    <xdr:rowOff>114300</xdr:rowOff>
                  </to>
                </anchor>
              </controlPr>
            </control>
          </mc:Choice>
        </mc:AlternateContent>
        <mc:AlternateContent xmlns:mc="http://schemas.openxmlformats.org/markup-compatibility/2006">
          <mc:Choice Requires="x14">
            <control shapeId="653339" r:id="rId30" name="Check Box 27">
              <controlPr defaultSize="0" autoFill="0" autoLine="0" autoPict="0">
                <anchor moveWithCells="1">
                  <from>
                    <xdr:col>5</xdr:col>
                    <xdr:colOff>38100</xdr:colOff>
                    <xdr:row>10</xdr:row>
                    <xdr:rowOff>228600</xdr:rowOff>
                  </from>
                  <to>
                    <xdr:col>6</xdr:col>
                    <xdr:colOff>0</xdr:colOff>
                    <xdr:row>12</xdr:row>
                    <xdr:rowOff>76200</xdr:rowOff>
                  </to>
                </anchor>
              </controlPr>
            </control>
          </mc:Choice>
        </mc:AlternateContent>
        <mc:AlternateContent xmlns:mc="http://schemas.openxmlformats.org/markup-compatibility/2006">
          <mc:Choice Requires="x14">
            <control shapeId="653340" r:id="rId31" name="Check Box 28">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75888-10F2-4BB9-A544-7AC7A377EBF2}">
  <dimension ref="B1:BF57"/>
  <sheetViews>
    <sheetView showGridLines="0" view="pageBreakPreview" zoomScale="50" zoomScaleNormal="55" zoomScaleSheetLayoutView="50" workbookViewId="0">
      <selection activeCell="AM1" sqref="AM1:BA1"/>
    </sheetView>
  </sheetViews>
  <sheetFormatPr defaultColWidth="4.5" defaultRowHeight="20.25" customHeight="1" x14ac:dyDescent="0.15"/>
  <cols>
    <col min="1" max="1" width="1.375" style="249" customWidth="1"/>
    <col min="2" max="56" width="5.625" style="249" customWidth="1"/>
    <col min="57" max="16384" width="4.5" style="249"/>
  </cols>
  <sheetData>
    <row r="1" spans="2:57" s="221" customFormat="1" ht="20.25" customHeight="1" x14ac:dyDescent="0.15">
      <c r="C1" s="222" t="s">
        <v>339</v>
      </c>
      <c r="D1" s="222"/>
      <c r="G1" s="223" t="s">
        <v>340</v>
      </c>
      <c r="J1" s="222"/>
      <c r="K1" s="222"/>
      <c r="L1" s="222"/>
      <c r="M1" s="222"/>
      <c r="AK1" s="224" t="s">
        <v>341</v>
      </c>
      <c r="AL1" s="224" t="s">
        <v>342</v>
      </c>
      <c r="AM1" s="877" t="s">
        <v>343</v>
      </c>
      <c r="AN1" s="877"/>
      <c r="AO1" s="877"/>
      <c r="AP1" s="877"/>
      <c r="AQ1" s="877"/>
      <c r="AR1" s="877"/>
      <c r="AS1" s="877"/>
      <c r="AT1" s="877"/>
      <c r="AU1" s="877"/>
      <c r="AV1" s="877"/>
      <c r="AW1" s="877"/>
      <c r="AX1" s="877"/>
      <c r="AY1" s="877"/>
      <c r="AZ1" s="877"/>
      <c r="BA1" s="877"/>
      <c r="BB1" s="225" t="s">
        <v>344</v>
      </c>
    </row>
    <row r="2" spans="2:57" s="226" customFormat="1" ht="20.25" customHeight="1" x14ac:dyDescent="0.15">
      <c r="D2" s="223"/>
      <c r="H2" s="223"/>
      <c r="I2" s="224"/>
      <c r="J2" s="224"/>
      <c r="K2" s="224"/>
      <c r="L2" s="224"/>
      <c r="M2" s="224"/>
      <c r="T2" s="224" t="s">
        <v>345</v>
      </c>
      <c r="U2" s="878">
        <v>6</v>
      </c>
      <c r="V2" s="878"/>
      <c r="W2" s="224" t="s">
        <v>342</v>
      </c>
      <c r="X2" s="879">
        <f>IF(U2=0,"",YEAR(DATE(2018+U2,1,1)))</f>
        <v>2024</v>
      </c>
      <c r="Y2" s="879"/>
      <c r="Z2" s="226" t="s">
        <v>346</v>
      </c>
      <c r="AA2" s="226" t="s">
        <v>347</v>
      </c>
      <c r="AB2" s="878">
        <v>4</v>
      </c>
      <c r="AC2" s="878"/>
      <c r="AD2" s="226" t="s">
        <v>348</v>
      </c>
      <c r="AJ2" s="225"/>
      <c r="AK2" s="224" t="s">
        <v>349</v>
      </c>
      <c r="AL2" s="224" t="s">
        <v>342</v>
      </c>
      <c r="AM2" s="878"/>
      <c r="AN2" s="878"/>
      <c r="AO2" s="878"/>
      <c r="AP2" s="878"/>
      <c r="AQ2" s="878"/>
      <c r="AR2" s="878"/>
      <c r="AS2" s="878"/>
      <c r="AT2" s="878"/>
      <c r="AU2" s="878"/>
      <c r="AV2" s="878"/>
      <c r="AW2" s="878"/>
      <c r="AX2" s="878"/>
      <c r="AY2" s="878"/>
      <c r="AZ2" s="878"/>
      <c r="BA2" s="878"/>
      <c r="BB2" s="225" t="s">
        <v>344</v>
      </c>
      <c r="BC2" s="224"/>
      <c r="BD2" s="224"/>
      <c r="BE2" s="224"/>
    </row>
    <row r="3" spans="2:57" s="226" customFormat="1" ht="20.25" customHeight="1" x14ac:dyDescent="0.15">
      <c r="H3" s="223"/>
      <c r="I3" s="224"/>
      <c r="J3" s="224"/>
      <c r="K3" s="224"/>
      <c r="L3" s="224"/>
      <c r="M3" s="224"/>
      <c r="T3" s="227"/>
      <c r="U3" s="228"/>
      <c r="V3" s="228"/>
      <c r="W3" s="229"/>
      <c r="X3" s="228"/>
      <c r="Y3" s="228"/>
      <c r="Z3" s="230"/>
      <c r="AA3" s="230"/>
      <c r="AB3" s="228"/>
      <c r="AC3" s="228"/>
      <c r="AD3" s="231"/>
      <c r="AJ3" s="225"/>
      <c r="AK3" s="224"/>
      <c r="AL3" s="224"/>
      <c r="AM3" s="232"/>
      <c r="AN3" s="232"/>
      <c r="AO3" s="232"/>
      <c r="AP3" s="232"/>
      <c r="AQ3" s="232"/>
      <c r="AR3" s="232"/>
      <c r="AS3" s="232"/>
      <c r="AT3" s="232"/>
      <c r="AU3" s="232"/>
      <c r="AV3" s="232"/>
      <c r="AW3" s="232"/>
      <c r="AX3" s="232"/>
      <c r="AY3" s="233" t="s">
        <v>350</v>
      </c>
      <c r="AZ3" s="857" t="s">
        <v>351</v>
      </c>
      <c r="BA3" s="857"/>
      <c r="BB3" s="857"/>
      <c r="BC3" s="857"/>
      <c r="BD3" s="224"/>
      <c r="BE3" s="224"/>
    </row>
    <row r="4" spans="2:57" s="226" customFormat="1" ht="20.25" customHeight="1" x14ac:dyDescent="0.15">
      <c r="B4" s="234"/>
      <c r="C4" s="234"/>
      <c r="E4" s="234"/>
      <c r="F4" s="234"/>
      <c r="G4" s="234"/>
      <c r="H4" s="234"/>
      <c r="I4" s="234"/>
      <c r="J4" s="235"/>
      <c r="K4" s="236"/>
      <c r="L4" s="236"/>
      <c r="M4" s="236"/>
      <c r="N4" s="236"/>
      <c r="O4" s="236"/>
      <c r="P4" s="237"/>
      <c r="Q4" s="236"/>
      <c r="R4" s="236"/>
      <c r="Z4" s="230"/>
      <c r="AA4" s="230"/>
      <c r="AB4" s="228"/>
      <c r="AC4" s="228"/>
      <c r="AD4" s="231"/>
      <c r="AJ4" s="225"/>
      <c r="AK4" s="224"/>
      <c r="AL4" s="224"/>
      <c r="AM4" s="232"/>
      <c r="AN4" s="232"/>
      <c r="AO4" s="232"/>
      <c r="AP4" s="232"/>
      <c r="AQ4" s="232"/>
      <c r="AR4" s="232"/>
      <c r="AS4" s="232"/>
      <c r="AT4" s="232"/>
      <c r="AU4" s="232"/>
      <c r="AV4" s="232"/>
      <c r="AW4" s="232"/>
      <c r="AX4" s="232"/>
      <c r="AY4" s="233" t="s">
        <v>352</v>
      </c>
      <c r="AZ4" s="857" t="s">
        <v>353</v>
      </c>
      <c r="BA4" s="857"/>
      <c r="BB4" s="857"/>
      <c r="BC4" s="857"/>
      <c r="BD4" s="224"/>
      <c r="BE4" s="224"/>
    </row>
    <row r="5" spans="2:57" s="226" customFormat="1" ht="20.25" customHeight="1" x14ac:dyDescent="0.15">
      <c r="B5" s="238"/>
      <c r="C5" s="238"/>
      <c r="D5" s="238"/>
      <c r="E5" s="238"/>
      <c r="F5" s="238"/>
      <c r="G5" s="238"/>
      <c r="H5" s="238"/>
      <c r="I5" s="238"/>
      <c r="J5" s="236"/>
      <c r="K5" s="239"/>
      <c r="L5" s="240"/>
      <c r="M5" s="240"/>
      <c r="N5" s="240"/>
      <c r="O5" s="240"/>
      <c r="P5" s="238"/>
      <c r="Q5" s="234"/>
      <c r="R5" s="234"/>
      <c r="S5" s="221"/>
      <c r="Z5" s="230"/>
      <c r="AA5" s="230"/>
      <c r="AB5" s="228"/>
      <c r="AC5" s="228"/>
      <c r="AD5" s="221"/>
      <c r="AE5" s="221"/>
      <c r="AF5" s="221"/>
      <c r="AG5" s="221"/>
      <c r="AJ5" s="221" t="s">
        <v>354</v>
      </c>
      <c r="AK5" s="221"/>
      <c r="AL5" s="221"/>
      <c r="AM5" s="221"/>
      <c r="AN5" s="221"/>
      <c r="AO5" s="221"/>
      <c r="AP5" s="221"/>
      <c r="AQ5" s="221"/>
      <c r="AR5" s="234"/>
      <c r="AS5" s="234"/>
      <c r="AT5" s="241"/>
      <c r="AU5" s="221"/>
      <c r="AV5" s="858">
        <v>40</v>
      </c>
      <c r="AW5" s="859"/>
      <c r="AX5" s="241" t="s">
        <v>355</v>
      </c>
      <c r="AY5" s="221"/>
      <c r="AZ5" s="858">
        <v>160</v>
      </c>
      <c r="BA5" s="859"/>
      <c r="BB5" s="241" t="s">
        <v>356</v>
      </c>
      <c r="BC5" s="221"/>
      <c r="BE5" s="224"/>
    </row>
    <row r="6" spans="2:57" s="226" customFormat="1" ht="20.25" customHeight="1" x14ac:dyDescent="0.15">
      <c r="B6" s="238"/>
      <c r="C6" s="238"/>
      <c r="D6" s="238"/>
      <c r="E6" s="238"/>
      <c r="F6" s="238"/>
      <c r="G6" s="238"/>
      <c r="H6" s="238"/>
      <c r="I6" s="238"/>
      <c r="J6" s="236"/>
      <c r="K6" s="239"/>
      <c r="L6" s="240"/>
      <c r="M6" s="240"/>
      <c r="N6" s="240"/>
      <c r="O6" s="240"/>
      <c r="P6" s="238"/>
      <c r="Q6" s="234"/>
      <c r="R6" s="234"/>
      <c r="S6" s="221"/>
      <c r="Z6" s="230"/>
      <c r="AA6" s="230"/>
      <c r="AB6" s="228"/>
      <c r="AC6" s="228"/>
      <c r="AD6" s="221"/>
      <c r="AE6" s="221"/>
      <c r="AF6" s="221"/>
      <c r="AG6" s="221"/>
      <c r="AJ6" s="221"/>
      <c r="AK6" s="221"/>
      <c r="AL6" s="221"/>
      <c r="AM6" s="221"/>
      <c r="AN6" s="221"/>
      <c r="AO6" s="221"/>
      <c r="AP6" s="221"/>
      <c r="AQ6" s="221" t="s">
        <v>357</v>
      </c>
      <c r="AR6" s="221"/>
      <c r="AS6" s="242"/>
      <c r="AT6" s="242"/>
      <c r="AU6" s="242"/>
      <c r="AV6" s="221"/>
      <c r="AW6" s="221"/>
      <c r="AX6" s="243"/>
      <c r="AY6" s="221"/>
      <c r="AZ6" s="858">
        <v>100</v>
      </c>
      <c r="BA6" s="859"/>
      <c r="BB6" s="241" t="s">
        <v>358</v>
      </c>
      <c r="BC6" s="221"/>
      <c r="BE6" s="224"/>
    </row>
    <row r="7" spans="2:57" s="226" customFormat="1" ht="20.25" customHeight="1" x14ac:dyDescent="0.15">
      <c r="B7" s="238"/>
      <c r="C7" s="238"/>
      <c r="D7" s="238"/>
      <c r="E7" s="238"/>
      <c r="F7" s="238"/>
      <c r="G7" s="238"/>
      <c r="H7" s="238"/>
      <c r="I7" s="238"/>
      <c r="J7" s="238"/>
      <c r="K7" s="244"/>
      <c r="L7" s="244"/>
      <c r="M7" s="244"/>
      <c r="N7" s="238"/>
      <c r="O7" s="245"/>
      <c r="P7" s="246"/>
      <c r="Q7" s="246"/>
      <c r="R7" s="247"/>
      <c r="S7" s="242"/>
      <c r="Z7" s="230"/>
      <c r="AA7" s="230"/>
      <c r="AB7" s="228"/>
      <c r="AC7" s="228"/>
      <c r="AD7" s="241"/>
      <c r="AE7" s="221"/>
      <c r="AF7" s="221"/>
      <c r="AG7" s="221"/>
      <c r="AL7" s="221"/>
      <c r="AM7" s="221"/>
      <c r="AN7" s="248"/>
      <c r="AO7" s="243"/>
      <c r="AP7" s="243"/>
      <c r="AQ7" s="242"/>
      <c r="AR7" s="242"/>
      <c r="AS7" s="242"/>
      <c r="AT7" s="242"/>
      <c r="AU7" s="242"/>
      <c r="AV7" s="242"/>
      <c r="AW7" s="221" t="s">
        <v>359</v>
      </c>
      <c r="AX7" s="221"/>
      <c r="AY7" s="221"/>
      <c r="AZ7" s="860">
        <f>DAY(EOMONTH(DATE(X2,AB2,1),0))</f>
        <v>30</v>
      </c>
      <c r="BA7" s="861"/>
      <c r="BB7" s="241" t="s">
        <v>360</v>
      </c>
      <c r="BE7" s="224"/>
    </row>
    <row r="8" spans="2:57" ht="5.0999999999999996" customHeight="1" thickBot="1" x14ac:dyDescent="0.2">
      <c r="C8" s="250"/>
      <c r="D8" s="250"/>
      <c r="S8" s="250"/>
      <c r="AJ8" s="250"/>
      <c r="BC8" s="251"/>
      <c r="BD8" s="251"/>
      <c r="BE8" s="251"/>
    </row>
    <row r="9" spans="2:57" ht="20.25" customHeight="1" thickBot="1" x14ac:dyDescent="0.2">
      <c r="B9" s="862" t="s">
        <v>361</v>
      </c>
      <c r="C9" s="865" t="s">
        <v>362</v>
      </c>
      <c r="D9" s="866"/>
      <c r="E9" s="871" t="s">
        <v>363</v>
      </c>
      <c r="F9" s="866"/>
      <c r="G9" s="871" t="s">
        <v>364</v>
      </c>
      <c r="H9" s="865"/>
      <c r="I9" s="865"/>
      <c r="J9" s="865"/>
      <c r="K9" s="866"/>
      <c r="L9" s="871" t="s">
        <v>365</v>
      </c>
      <c r="M9" s="865"/>
      <c r="N9" s="865"/>
      <c r="O9" s="874"/>
      <c r="P9" s="842" t="s">
        <v>366</v>
      </c>
      <c r="Q9" s="843"/>
      <c r="R9" s="843"/>
      <c r="S9" s="843"/>
      <c r="T9" s="843"/>
      <c r="U9" s="843"/>
      <c r="V9" s="843"/>
      <c r="W9" s="843"/>
      <c r="X9" s="843"/>
      <c r="Y9" s="843"/>
      <c r="Z9" s="843"/>
      <c r="AA9" s="843"/>
      <c r="AB9" s="843"/>
      <c r="AC9" s="843"/>
      <c r="AD9" s="843"/>
      <c r="AE9" s="843"/>
      <c r="AF9" s="843"/>
      <c r="AG9" s="843"/>
      <c r="AH9" s="843"/>
      <c r="AI9" s="843"/>
      <c r="AJ9" s="843"/>
      <c r="AK9" s="843"/>
      <c r="AL9" s="843"/>
      <c r="AM9" s="843"/>
      <c r="AN9" s="843"/>
      <c r="AO9" s="843"/>
      <c r="AP9" s="843"/>
      <c r="AQ9" s="843"/>
      <c r="AR9" s="843"/>
      <c r="AS9" s="843"/>
      <c r="AT9" s="843"/>
      <c r="AU9" s="844" t="str">
        <f>IF(AZ3="４週","(10)1～4週目の勤務時間数合計","(10)1か月の勤務時間数合計")</f>
        <v>(10)1～4週目の勤務時間数合計</v>
      </c>
      <c r="AV9" s="845"/>
      <c r="AW9" s="844" t="s">
        <v>367</v>
      </c>
      <c r="AX9" s="845"/>
      <c r="AY9" s="852" t="s">
        <v>368</v>
      </c>
      <c r="AZ9" s="852"/>
      <c r="BA9" s="852"/>
      <c r="BB9" s="852"/>
      <c r="BC9" s="852"/>
      <c r="BD9" s="852"/>
    </row>
    <row r="10" spans="2:57" ht="20.25" customHeight="1" thickBot="1" x14ac:dyDescent="0.2">
      <c r="B10" s="863"/>
      <c r="C10" s="867"/>
      <c r="D10" s="868"/>
      <c r="E10" s="872"/>
      <c r="F10" s="868"/>
      <c r="G10" s="872"/>
      <c r="H10" s="867"/>
      <c r="I10" s="867"/>
      <c r="J10" s="867"/>
      <c r="K10" s="868"/>
      <c r="L10" s="872"/>
      <c r="M10" s="867"/>
      <c r="N10" s="867"/>
      <c r="O10" s="875"/>
      <c r="P10" s="854" t="s">
        <v>369</v>
      </c>
      <c r="Q10" s="855"/>
      <c r="R10" s="855"/>
      <c r="S10" s="855"/>
      <c r="T10" s="855"/>
      <c r="U10" s="855"/>
      <c r="V10" s="856"/>
      <c r="W10" s="854" t="s">
        <v>370</v>
      </c>
      <c r="X10" s="855"/>
      <c r="Y10" s="855"/>
      <c r="Z10" s="855"/>
      <c r="AA10" s="855"/>
      <c r="AB10" s="855"/>
      <c r="AC10" s="856"/>
      <c r="AD10" s="854" t="s">
        <v>371</v>
      </c>
      <c r="AE10" s="855"/>
      <c r="AF10" s="855"/>
      <c r="AG10" s="855"/>
      <c r="AH10" s="855"/>
      <c r="AI10" s="855"/>
      <c r="AJ10" s="856"/>
      <c r="AK10" s="854" t="s">
        <v>372</v>
      </c>
      <c r="AL10" s="855"/>
      <c r="AM10" s="855"/>
      <c r="AN10" s="855"/>
      <c r="AO10" s="855"/>
      <c r="AP10" s="855"/>
      <c r="AQ10" s="856"/>
      <c r="AR10" s="854" t="s">
        <v>373</v>
      </c>
      <c r="AS10" s="855"/>
      <c r="AT10" s="856"/>
      <c r="AU10" s="846"/>
      <c r="AV10" s="847"/>
      <c r="AW10" s="846"/>
      <c r="AX10" s="847"/>
      <c r="AY10" s="852"/>
      <c r="AZ10" s="852"/>
      <c r="BA10" s="852"/>
      <c r="BB10" s="852"/>
      <c r="BC10" s="852"/>
      <c r="BD10" s="852"/>
    </row>
    <row r="11" spans="2:57" ht="20.25" customHeight="1" thickBot="1" x14ac:dyDescent="0.2">
      <c r="B11" s="863"/>
      <c r="C11" s="867"/>
      <c r="D11" s="868"/>
      <c r="E11" s="872"/>
      <c r="F11" s="868"/>
      <c r="G11" s="872"/>
      <c r="H11" s="867"/>
      <c r="I11" s="867"/>
      <c r="J11" s="867"/>
      <c r="K11" s="868"/>
      <c r="L11" s="872"/>
      <c r="M11" s="867"/>
      <c r="N11" s="867"/>
      <c r="O11" s="875"/>
      <c r="P11" s="252">
        <f>DAY(DATE($X$2,$AB$2,1))</f>
        <v>1</v>
      </c>
      <c r="Q11" s="253">
        <f>DAY(DATE($X$2,$AB$2,2))</f>
        <v>2</v>
      </c>
      <c r="R11" s="253">
        <f>DAY(DATE($X$2,$AB$2,3))</f>
        <v>3</v>
      </c>
      <c r="S11" s="253">
        <f>DAY(DATE($X$2,$AB$2,4))</f>
        <v>4</v>
      </c>
      <c r="T11" s="253">
        <f>DAY(DATE($X$2,$AB$2,5))</f>
        <v>5</v>
      </c>
      <c r="U11" s="253">
        <f>DAY(DATE($X$2,$AB$2,6))</f>
        <v>6</v>
      </c>
      <c r="V11" s="254">
        <f>DAY(DATE($X$2,$AB$2,7))</f>
        <v>7</v>
      </c>
      <c r="W11" s="252">
        <f>DAY(DATE($X$2,$AB$2,8))</f>
        <v>8</v>
      </c>
      <c r="X11" s="253">
        <f>DAY(DATE($X$2,$AB$2,9))</f>
        <v>9</v>
      </c>
      <c r="Y11" s="253">
        <f>DAY(DATE($X$2,$AB$2,10))</f>
        <v>10</v>
      </c>
      <c r="Z11" s="253">
        <f>DAY(DATE($X$2,$AB$2,11))</f>
        <v>11</v>
      </c>
      <c r="AA11" s="253">
        <f>DAY(DATE($X$2,$AB$2,12))</f>
        <v>12</v>
      </c>
      <c r="AB11" s="253">
        <f>DAY(DATE($X$2,$AB$2,13))</f>
        <v>13</v>
      </c>
      <c r="AC11" s="254">
        <f>DAY(DATE($X$2,$AB$2,14))</f>
        <v>14</v>
      </c>
      <c r="AD11" s="252">
        <f>DAY(DATE($X$2,$AB$2,15))</f>
        <v>15</v>
      </c>
      <c r="AE11" s="253">
        <f>DAY(DATE($X$2,$AB$2,16))</f>
        <v>16</v>
      </c>
      <c r="AF11" s="253">
        <f>DAY(DATE($X$2,$AB$2,17))</f>
        <v>17</v>
      </c>
      <c r="AG11" s="253">
        <f>DAY(DATE($X$2,$AB$2,18))</f>
        <v>18</v>
      </c>
      <c r="AH11" s="253">
        <f>DAY(DATE($X$2,$AB$2,19))</f>
        <v>19</v>
      </c>
      <c r="AI11" s="253">
        <f>DAY(DATE($X$2,$AB$2,20))</f>
        <v>20</v>
      </c>
      <c r="AJ11" s="254">
        <f>DAY(DATE($X$2,$AB$2,21))</f>
        <v>21</v>
      </c>
      <c r="AK11" s="252">
        <f>DAY(DATE($X$2,$AB$2,22))</f>
        <v>22</v>
      </c>
      <c r="AL11" s="253">
        <f>DAY(DATE($X$2,$AB$2,23))</f>
        <v>23</v>
      </c>
      <c r="AM11" s="253">
        <f>DAY(DATE($X$2,$AB$2,24))</f>
        <v>24</v>
      </c>
      <c r="AN11" s="253">
        <f>DAY(DATE($X$2,$AB$2,25))</f>
        <v>25</v>
      </c>
      <c r="AO11" s="253">
        <f>DAY(DATE($X$2,$AB$2,26))</f>
        <v>26</v>
      </c>
      <c r="AP11" s="253">
        <f>DAY(DATE($X$2,$AB$2,27))</f>
        <v>27</v>
      </c>
      <c r="AQ11" s="254">
        <f>DAY(DATE($X$2,$AB$2,28))</f>
        <v>28</v>
      </c>
      <c r="AR11" s="252" t="str">
        <f>IF(AZ3="暦月",IF(DAY(DATE($X$2,$AB$2,29))=29,29,""),"")</f>
        <v/>
      </c>
      <c r="AS11" s="253" t="str">
        <f>IF(AZ3="暦月",IF(DAY(DATE($X$2,$AB$2,30))=30,30,""),"")</f>
        <v/>
      </c>
      <c r="AT11" s="255" t="str">
        <f>IF(AZ3="暦月",IF(DAY(DATE($X$2,$AB$2,31))=31,31,""),"")</f>
        <v/>
      </c>
      <c r="AU11" s="846"/>
      <c r="AV11" s="847"/>
      <c r="AW11" s="846"/>
      <c r="AX11" s="847"/>
      <c r="AY11" s="852"/>
      <c r="AZ11" s="852"/>
      <c r="BA11" s="852"/>
      <c r="BB11" s="852"/>
      <c r="BC11" s="852"/>
      <c r="BD11" s="852"/>
    </row>
    <row r="12" spans="2:57" ht="20.25" hidden="1" customHeight="1" thickBot="1" x14ac:dyDescent="0.2">
      <c r="B12" s="863"/>
      <c r="C12" s="867"/>
      <c r="D12" s="868"/>
      <c r="E12" s="872"/>
      <c r="F12" s="868"/>
      <c r="G12" s="872"/>
      <c r="H12" s="867"/>
      <c r="I12" s="867"/>
      <c r="J12" s="867"/>
      <c r="K12" s="868"/>
      <c r="L12" s="872"/>
      <c r="M12" s="867"/>
      <c r="N12" s="867"/>
      <c r="O12" s="875"/>
      <c r="P12" s="252">
        <f>WEEKDAY(DATE($X$2,$AB$2,1))</f>
        <v>2</v>
      </c>
      <c r="Q12" s="253">
        <f>WEEKDAY(DATE($X$2,$AB$2,2))</f>
        <v>3</v>
      </c>
      <c r="R12" s="253">
        <f>WEEKDAY(DATE($X$2,$AB$2,3))</f>
        <v>4</v>
      </c>
      <c r="S12" s="253">
        <f>WEEKDAY(DATE($X$2,$AB$2,4))</f>
        <v>5</v>
      </c>
      <c r="T12" s="253">
        <f>WEEKDAY(DATE($X$2,$AB$2,5))</f>
        <v>6</v>
      </c>
      <c r="U12" s="253">
        <f>WEEKDAY(DATE($X$2,$AB$2,6))</f>
        <v>7</v>
      </c>
      <c r="V12" s="254">
        <f>WEEKDAY(DATE($X$2,$AB$2,7))</f>
        <v>1</v>
      </c>
      <c r="W12" s="252">
        <f>WEEKDAY(DATE($X$2,$AB$2,8))</f>
        <v>2</v>
      </c>
      <c r="X12" s="253">
        <f>WEEKDAY(DATE($X$2,$AB$2,9))</f>
        <v>3</v>
      </c>
      <c r="Y12" s="253">
        <f>WEEKDAY(DATE($X$2,$AB$2,10))</f>
        <v>4</v>
      </c>
      <c r="Z12" s="253">
        <f>WEEKDAY(DATE($X$2,$AB$2,11))</f>
        <v>5</v>
      </c>
      <c r="AA12" s="253">
        <f>WEEKDAY(DATE($X$2,$AB$2,12))</f>
        <v>6</v>
      </c>
      <c r="AB12" s="253">
        <f>WEEKDAY(DATE($X$2,$AB$2,13))</f>
        <v>7</v>
      </c>
      <c r="AC12" s="254">
        <f>WEEKDAY(DATE($X$2,$AB$2,14))</f>
        <v>1</v>
      </c>
      <c r="AD12" s="252">
        <f>WEEKDAY(DATE($X$2,$AB$2,15))</f>
        <v>2</v>
      </c>
      <c r="AE12" s="253">
        <f>WEEKDAY(DATE($X$2,$AB$2,16))</f>
        <v>3</v>
      </c>
      <c r="AF12" s="253">
        <f>WEEKDAY(DATE($X$2,$AB$2,17))</f>
        <v>4</v>
      </c>
      <c r="AG12" s="253">
        <f>WEEKDAY(DATE($X$2,$AB$2,18))</f>
        <v>5</v>
      </c>
      <c r="AH12" s="253">
        <f>WEEKDAY(DATE($X$2,$AB$2,19))</f>
        <v>6</v>
      </c>
      <c r="AI12" s="253">
        <f>WEEKDAY(DATE($X$2,$AB$2,20))</f>
        <v>7</v>
      </c>
      <c r="AJ12" s="254">
        <f>WEEKDAY(DATE($X$2,$AB$2,21))</f>
        <v>1</v>
      </c>
      <c r="AK12" s="252">
        <f>WEEKDAY(DATE($X$2,$AB$2,22))</f>
        <v>2</v>
      </c>
      <c r="AL12" s="253">
        <f>WEEKDAY(DATE($X$2,$AB$2,23))</f>
        <v>3</v>
      </c>
      <c r="AM12" s="253">
        <f>WEEKDAY(DATE($X$2,$AB$2,24))</f>
        <v>4</v>
      </c>
      <c r="AN12" s="253">
        <f>WEEKDAY(DATE($X$2,$AB$2,25))</f>
        <v>5</v>
      </c>
      <c r="AO12" s="253">
        <f>WEEKDAY(DATE($X$2,$AB$2,26))</f>
        <v>6</v>
      </c>
      <c r="AP12" s="253">
        <f>WEEKDAY(DATE($X$2,$AB$2,27))</f>
        <v>7</v>
      </c>
      <c r="AQ12" s="254">
        <f>WEEKDAY(DATE($X$2,$AB$2,28))</f>
        <v>1</v>
      </c>
      <c r="AR12" s="252">
        <f>IF(AR11=29,WEEKDAY(DATE($X$2,$AB$2,29)),0)</f>
        <v>0</v>
      </c>
      <c r="AS12" s="253">
        <f>IF(AS11=30,WEEKDAY(DATE($X$2,$AB$2,30)),0)</f>
        <v>0</v>
      </c>
      <c r="AT12" s="255">
        <f>IF(AT11=31,WEEKDAY(DATE($X$2,$AB$2,31)),0)</f>
        <v>0</v>
      </c>
      <c r="AU12" s="848"/>
      <c r="AV12" s="849"/>
      <c r="AW12" s="848"/>
      <c r="AX12" s="849"/>
      <c r="AY12" s="853"/>
      <c r="AZ12" s="853"/>
      <c r="BA12" s="853"/>
      <c r="BB12" s="853"/>
      <c r="BC12" s="853"/>
      <c r="BD12" s="853"/>
    </row>
    <row r="13" spans="2:57" ht="20.25" customHeight="1" thickBot="1" x14ac:dyDescent="0.2">
      <c r="B13" s="864"/>
      <c r="C13" s="869"/>
      <c r="D13" s="870"/>
      <c r="E13" s="873"/>
      <c r="F13" s="870"/>
      <c r="G13" s="873"/>
      <c r="H13" s="869"/>
      <c r="I13" s="869"/>
      <c r="J13" s="869"/>
      <c r="K13" s="870"/>
      <c r="L13" s="873"/>
      <c r="M13" s="869"/>
      <c r="N13" s="869"/>
      <c r="O13" s="876"/>
      <c r="P13" s="256" t="str">
        <f>IF(P12=1,"日",IF(P12=2,"月",IF(P12=3,"火",IF(P12=4,"水",IF(P12=5,"木",IF(P12=6,"金","土"))))))</f>
        <v>月</v>
      </c>
      <c r="Q13" s="257" t="str">
        <f t="shared" ref="Q13:AQ13" si="0">IF(Q12=1,"日",IF(Q12=2,"月",IF(Q12=3,"火",IF(Q12=4,"水",IF(Q12=5,"木",IF(Q12=6,"金","土"))))))</f>
        <v>火</v>
      </c>
      <c r="R13" s="257" t="str">
        <f t="shared" si="0"/>
        <v>水</v>
      </c>
      <c r="S13" s="257" t="str">
        <f t="shared" si="0"/>
        <v>木</v>
      </c>
      <c r="T13" s="257" t="str">
        <f t="shared" si="0"/>
        <v>金</v>
      </c>
      <c r="U13" s="257" t="str">
        <f t="shared" si="0"/>
        <v>土</v>
      </c>
      <c r="V13" s="258" t="str">
        <f t="shared" si="0"/>
        <v>日</v>
      </c>
      <c r="W13" s="256" t="str">
        <f t="shared" si="0"/>
        <v>月</v>
      </c>
      <c r="X13" s="257" t="str">
        <f t="shared" si="0"/>
        <v>火</v>
      </c>
      <c r="Y13" s="257" t="str">
        <f t="shared" si="0"/>
        <v>水</v>
      </c>
      <c r="Z13" s="257" t="str">
        <f t="shared" si="0"/>
        <v>木</v>
      </c>
      <c r="AA13" s="257" t="str">
        <f t="shared" si="0"/>
        <v>金</v>
      </c>
      <c r="AB13" s="257" t="str">
        <f t="shared" si="0"/>
        <v>土</v>
      </c>
      <c r="AC13" s="258" t="str">
        <f t="shared" si="0"/>
        <v>日</v>
      </c>
      <c r="AD13" s="256" t="str">
        <f t="shared" si="0"/>
        <v>月</v>
      </c>
      <c r="AE13" s="257" t="str">
        <f t="shared" si="0"/>
        <v>火</v>
      </c>
      <c r="AF13" s="257" t="str">
        <f t="shared" si="0"/>
        <v>水</v>
      </c>
      <c r="AG13" s="257" t="str">
        <f t="shared" si="0"/>
        <v>木</v>
      </c>
      <c r="AH13" s="257" t="str">
        <f t="shared" si="0"/>
        <v>金</v>
      </c>
      <c r="AI13" s="257" t="str">
        <f t="shared" si="0"/>
        <v>土</v>
      </c>
      <c r="AJ13" s="258" t="str">
        <f t="shared" si="0"/>
        <v>日</v>
      </c>
      <c r="AK13" s="256" t="str">
        <f t="shared" si="0"/>
        <v>月</v>
      </c>
      <c r="AL13" s="257" t="str">
        <f t="shared" si="0"/>
        <v>火</v>
      </c>
      <c r="AM13" s="257" t="str">
        <f t="shared" si="0"/>
        <v>水</v>
      </c>
      <c r="AN13" s="257" t="str">
        <f t="shared" si="0"/>
        <v>木</v>
      </c>
      <c r="AO13" s="257" t="str">
        <f t="shared" si="0"/>
        <v>金</v>
      </c>
      <c r="AP13" s="257" t="str">
        <f t="shared" si="0"/>
        <v>土</v>
      </c>
      <c r="AQ13" s="258" t="str">
        <f t="shared" si="0"/>
        <v>日</v>
      </c>
      <c r="AR13" s="257" t="str">
        <f>IF(AR12=1,"日",IF(AR12=2,"月",IF(AR12=3,"火",IF(AR12=4,"水",IF(AR12=5,"木",IF(AR12=6,"金",IF(AR12=0,"","土")))))))</f>
        <v/>
      </c>
      <c r="AS13" s="257" t="str">
        <f>IF(AS12=1,"日",IF(AS12=2,"月",IF(AS12=3,"火",IF(AS12=4,"水",IF(AS12=5,"木",IF(AS12=6,"金",IF(AS12=0,"","土")))))))</f>
        <v/>
      </c>
      <c r="AT13" s="259" t="str">
        <f>IF(AT12=1,"日",IF(AT12=2,"月",IF(AT12=3,"火",IF(AT12=4,"水",IF(AT12=5,"木",IF(AT12=6,"金",IF(AT12=0,"","土")))))))</f>
        <v/>
      </c>
      <c r="AU13" s="850"/>
      <c r="AV13" s="851"/>
      <c r="AW13" s="850"/>
      <c r="AX13" s="851"/>
      <c r="AY13" s="853"/>
      <c r="AZ13" s="853"/>
      <c r="BA13" s="853"/>
      <c r="BB13" s="853"/>
      <c r="BC13" s="853"/>
      <c r="BD13" s="853"/>
    </row>
    <row r="14" spans="2:57" ht="39.950000000000003" customHeight="1" x14ac:dyDescent="0.15">
      <c r="B14" s="260">
        <v>1</v>
      </c>
      <c r="C14" s="828"/>
      <c r="D14" s="829"/>
      <c r="E14" s="830"/>
      <c r="F14" s="831"/>
      <c r="G14" s="832"/>
      <c r="H14" s="833"/>
      <c r="I14" s="833"/>
      <c r="J14" s="833"/>
      <c r="K14" s="834"/>
      <c r="L14" s="835"/>
      <c r="M14" s="836"/>
      <c r="N14" s="836"/>
      <c r="O14" s="837"/>
      <c r="P14" s="261"/>
      <c r="Q14" s="262"/>
      <c r="R14" s="262"/>
      <c r="S14" s="262"/>
      <c r="T14" s="262"/>
      <c r="U14" s="262"/>
      <c r="V14" s="263"/>
      <c r="W14" s="261"/>
      <c r="X14" s="262"/>
      <c r="Y14" s="262"/>
      <c r="Z14" s="262"/>
      <c r="AA14" s="262"/>
      <c r="AB14" s="262"/>
      <c r="AC14" s="263"/>
      <c r="AD14" s="261"/>
      <c r="AE14" s="262"/>
      <c r="AF14" s="262"/>
      <c r="AG14" s="262"/>
      <c r="AH14" s="262"/>
      <c r="AI14" s="262"/>
      <c r="AJ14" s="263"/>
      <c r="AK14" s="261"/>
      <c r="AL14" s="262"/>
      <c r="AM14" s="262"/>
      <c r="AN14" s="262"/>
      <c r="AO14" s="262"/>
      <c r="AP14" s="262"/>
      <c r="AQ14" s="263"/>
      <c r="AR14" s="261"/>
      <c r="AS14" s="262"/>
      <c r="AT14" s="263"/>
      <c r="AU14" s="838">
        <f>IF($AZ$3="４週",SUM(P14:AQ14),IF($AZ$3="暦月",SUM(P14:AT14),""))</f>
        <v>0</v>
      </c>
      <c r="AV14" s="839"/>
      <c r="AW14" s="840">
        <f t="shared" ref="AW14:AW31" si="1">IF($AZ$3="４週",AU14/4,IF($AZ$3="暦月",AU14/($AZ$7/7),""))</f>
        <v>0</v>
      </c>
      <c r="AX14" s="841"/>
      <c r="AY14" s="825"/>
      <c r="AZ14" s="826"/>
      <c r="BA14" s="826"/>
      <c r="BB14" s="826"/>
      <c r="BC14" s="826"/>
      <c r="BD14" s="827"/>
    </row>
    <row r="15" spans="2:57" ht="39.950000000000003" customHeight="1" x14ac:dyDescent="0.15">
      <c r="B15" s="264">
        <f t="shared" ref="B15:B31" si="2">B14+1</f>
        <v>2</v>
      </c>
      <c r="C15" s="811"/>
      <c r="D15" s="812"/>
      <c r="E15" s="813"/>
      <c r="F15" s="814"/>
      <c r="G15" s="815"/>
      <c r="H15" s="816"/>
      <c r="I15" s="816"/>
      <c r="J15" s="816"/>
      <c r="K15" s="817"/>
      <c r="L15" s="818"/>
      <c r="M15" s="819"/>
      <c r="N15" s="819"/>
      <c r="O15" s="820"/>
      <c r="P15" s="265"/>
      <c r="Q15" s="266"/>
      <c r="R15" s="266"/>
      <c r="S15" s="266"/>
      <c r="T15" s="266"/>
      <c r="U15" s="266"/>
      <c r="V15" s="267"/>
      <c r="W15" s="265"/>
      <c r="X15" s="266"/>
      <c r="Y15" s="266"/>
      <c r="Z15" s="266"/>
      <c r="AA15" s="266"/>
      <c r="AB15" s="266"/>
      <c r="AC15" s="267"/>
      <c r="AD15" s="265"/>
      <c r="AE15" s="266"/>
      <c r="AF15" s="266"/>
      <c r="AG15" s="266"/>
      <c r="AH15" s="266"/>
      <c r="AI15" s="266"/>
      <c r="AJ15" s="267"/>
      <c r="AK15" s="265"/>
      <c r="AL15" s="266"/>
      <c r="AM15" s="266"/>
      <c r="AN15" s="266"/>
      <c r="AO15" s="266"/>
      <c r="AP15" s="266"/>
      <c r="AQ15" s="267"/>
      <c r="AR15" s="265"/>
      <c r="AS15" s="266"/>
      <c r="AT15" s="267"/>
      <c r="AU15" s="821">
        <f>IF($AZ$3="４週",SUM(P15:AQ15),IF($AZ$3="暦月",SUM(P15:AT15),""))</f>
        <v>0</v>
      </c>
      <c r="AV15" s="822"/>
      <c r="AW15" s="823">
        <f t="shared" si="1"/>
        <v>0</v>
      </c>
      <c r="AX15" s="824"/>
      <c r="AY15" s="791"/>
      <c r="AZ15" s="792"/>
      <c r="BA15" s="792"/>
      <c r="BB15" s="792"/>
      <c r="BC15" s="792"/>
      <c r="BD15" s="793"/>
    </row>
    <row r="16" spans="2:57" ht="39.950000000000003" customHeight="1" x14ac:dyDescent="0.15">
      <c r="B16" s="264">
        <f t="shared" si="2"/>
        <v>3</v>
      </c>
      <c r="C16" s="811"/>
      <c r="D16" s="812"/>
      <c r="E16" s="813"/>
      <c r="F16" s="814"/>
      <c r="G16" s="815"/>
      <c r="H16" s="816"/>
      <c r="I16" s="816"/>
      <c r="J16" s="816"/>
      <c r="K16" s="817"/>
      <c r="L16" s="818"/>
      <c r="M16" s="819"/>
      <c r="N16" s="819"/>
      <c r="O16" s="820"/>
      <c r="P16" s="265"/>
      <c r="Q16" s="266"/>
      <c r="R16" s="266"/>
      <c r="S16" s="266"/>
      <c r="T16" s="266"/>
      <c r="U16" s="266"/>
      <c r="V16" s="267"/>
      <c r="W16" s="265"/>
      <c r="X16" s="266"/>
      <c r="Y16" s="266"/>
      <c r="Z16" s="266"/>
      <c r="AA16" s="266"/>
      <c r="AB16" s="266"/>
      <c r="AC16" s="267"/>
      <c r="AD16" s="265"/>
      <c r="AE16" s="266"/>
      <c r="AF16" s="266"/>
      <c r="AG16" s="266"/>
      <c r="AH16" s="266"/>
      <c r="AI16" s="266"/>
      <c r="AJ16" s="267"/>
      <c r="AK16" s="265"/>
      <c r="AL16" s="266"/>
      <c r="AM16" s="266"/>
      <c r="AN16" s="266"/>
      <c r="AO16" s="266"/>
      <c r="AP16" s="266"/>
      <c r="AQ16" s="267"/>
      <c r="AR16" s="265"/>
      <c r="AS16" s="266"/>
      <c r="AT16" s="267"/>
      <c r="AU16" s="821">
        <f>IF($AZ$3="４週",SUM(P16:AQ16),IF($AZ$3="暦月",SUM(P16:AT16),""))</f>
        <v>0</v>
      </c>
      <c r="AV16" s="822"/>
      <c r="AW16" s="823">
        <f t="shared" si="1"/>
        <v>0</v>
      </c>
      <c r="AX16" s="824"/>
      <c r="AY16" s="791"/>
      <c r="AZ16" s="792"/>
      <c r="BA16" s="792"/>
      <c r="BB16" s="792"/>
      <c r="BC16" s="792"/>
      <c r="BD16" s="793"/>
    </row>
    <row r="17" spans="2:56" ht="39.950000000000003" customHeight="1" x14ac:dyDescent="0.15">
      <c r="B17" s="264">
        <f t="shared" si="2"/>
        <v>4</v>
      </c>
      <c r="C17" s="811"/>
      <c r="D17" s="812"/>
      <c r="E17" s="813"/>
      <c r="F17" s="814"/>
      <c r="G17" s="815"/>
      <c r="H17" s="816"/>
      <c r="I17" s="816"/>
      <c r="J17" s="816"/>
      <c r="K17" s="817"/>
      <c r="L17" s="818"/>
      <c r="M17" s="819"/>
      <c r="N17" s="819"/>
      <c r="O17" s="820"/>
      <c r="P17" s="265"/>
      <c r="Q17" s="266"/>
      <c r="R17" s="266"/>
      <c r="S17" s="266"/>
      <c r="T17" s="266"/>
      <c r="U17" s="266"/>
      <c r="V17" s="267"/>
      <c r="W17" s="265"/>
      <c r="X17" s="266"/>
      <c r="Y17" s="266"/>
      <c r="Z17" s="266"/>
      <c r="AA17" s="266"/>
      <c r="AB17" s="266"/>
      <c r="AC17" s="267"/>
      <c r="AD17" s="265"/>
      <c r="AE17" s="266"/>
      <c r="AF17" s="266"/>
      <c r="AG17" s="266"/>
      <c r="AH17" s="266"/>
      <c r="AI17" s="266"/>
      <c r="AJ17" s="267"/>
      <c r="AK17" s="265"/>
      <c r="AL17" s="266"/>
      <c r="AM17" s="266"/>
      <c r="AN17" s="266"/>
      <c r="AO17" s="266"/>
      <c r="AP17" s="266"/>
      <c r="AQ17" s="267"/>
      <c r="AR17" s="265"/>
      <c r="AS17" s="266"/>
      <c r="AT17" s="267"/>
      <c r="AU17" s="821">
        <f>IF($AZ$3="４週",SUM(P17:AQ17),IF($AZ$3="暦月",SUM(P17:AT17),""))</f>
        <v>0</v>
      </c>
      <c r="AV17" s="822"/>
      <c r="AW17" s="823">
        <f t="shared" si="1"/>
        <v>0</v>
      </c>
      <c r="AX17" s="824"/>
      <c r="AY17" s="791"/>
      <c r="AZ17" s="792"/>
      <c r="BA17" s="792"/>
      <c r="BB17" s="792"/>
      <c r="BC17" s="792"/>
      <c r="BD17" s="793"/>
    </row>
    <row r="18" spans="2:56" ht="39.950000000000003" customHeight="1" x14ac:dyDescent="0.15">
      <c r="B18" s="264">
        <f t="shared" si="2"/>
        <v>5</v>
      </c>
      <c r="C18" s="811"/>
      <c r="D18" s="812"/>
      <c r="E18" s="813"/>
      <c r="F18" s="814"/>
      <c r="G18" s="815"/>
      <c r="H18" s="816"/>
      <c r="I18" s="816"/>
      <c r="J18" s="816"/>
      <c r="K18" s="817"/>
      <c r="L18" s="818"/>
      <c r="M18" s="819"/>
      <c r="N18" s="819"/>
      <c r="O18" s="820"/>
      <c r="P18" s="265"/>
      <c r="Q18" s="266"/>
      <c r="R18" s="266"/>
      <c r="S18" s="266"/>
      <c r="T18" s="266"/>
      <c r="U18" s="266"/>
      <c r="V18" s="267"/>
      <c r="W18" s="265"/>
      <c r="X18" s="266"/>
      <c r="Y18" s="266"/>
      <c r="Z18" s="266"/>
      <c r="AA18" s="266"/>
      <c r="AB18" s="266"/>
      <c r="AC18" s="267"/>
      <c r="AD18" s="265"/>
      <c r="AE18" s="266"/>
      <c r="AF18" s="266"/>
      <c r="AG18" s="266"/>
      <c r="AH18" s="266"/>
      <c r="AI18" s="266"/>
      <c r="AJ18" s="267"/>
      <c r="AK18" s="265"/>
      <c r="AL18" s="266"/>
      <c r="AM18" s="266"/>
      <c r="AN18" s="266"/>
      <c r="AO18" s="266"/>
      <c r="AP18" s="266"/>
      <c r="AQ18" s="267"/>
      <c r="AR18" s="265"/>
      <c r="AS18" s="266"/>
      <c r="AT18" s="267"/>
      <c r="AU18" s="821">
        <f t="shared" ref="AU18:AU31" si="3">IF($AZ$3="４週",SUM(P18:AQ18),IF($AZ$3="暦月",SUM(P18:AT18),""))</f>
        <v>0</v>
      </c>
      <c r="AV18" s="822"/>
      <c r="AW18" s="823">
        <f t="shared" si="1"/>
        <v>0</v>
      </c>
      <c r="AX18" s="824"/>
      <c r="AY18" s="791"/>
      <c r="AZ18" s="792"/>
      <c r="BA18" s="792"/>
      <c r="BB18" s="792"/>
      <c r="BC18" s="792"/>
      <c r="BD18" s="793"/>
    </row>
    <row r="19" spans="2:56" ht="39.950000000000003" customHeight="1" x14ac:dyDescent="0.15">
      <c r="B19" s="264">
        <f t="shared" si="2"/>
        <v>6</v>
      </c>
      <c r="C19" s="811"/>
      <c r="D19" s="812"/>
      <c r="E19" s="813"/>
      <c r="F19" s="814"/>
      <c r="G19" s="815"/>
      <c r="H19" s="816"/>
      <c r="I19" s="816"/>
      <c r="J19" s="816"/>
      <c r="K19" s="817"/>
      <c r="L19" s="818"/>
      <c r="M19" s="819"/>
      <c r="N19" s="819"/>
      <c r="O19" s="820"/>
      <c r="P19" s="265"/>
      <c r="Q19" s="266"/>
      <c r="R19" s="266"/>
      <c r="S19" s="266"/>
      <c r="T19" s="266"/>
      <c r="U19" s="266"/>
      <c r="V19" s="267"/>
      <c r="W19" s="265"/>
      <c r="X19" s="266"/>
      <c r="Y19" s="266"/>
      <c r="Z19" s="266"/>
      <c r="AA19" s="266"/>
      <c r="AB19" s="266"/>
      <c r="AC19" s="267"/>
      <c r="AD19" s="265"/>
      <c r="AE19" s="266"/>
      <c r="AF19" s="266"/>
      <c r="AG19" s="266"/>
      <c r="AH19" s="266"/>
      <c r="AI19" s="266"/>
      <c r="AJ19" s="267"/>
      <c r="AK19" s="265"/>
      <c r="AL19" s="266"/>
      <c r="AM19" s="266"/>
      <c r="AN19" s="266"/>
      <c r="AO19" s="266"/>
      <c r="AP19" s="266"/>
      <c r="AQ19" s="267"/>
      <c r="AR19" s="265"/>
      <c r="AS19" s="266"/>
      <c r="AT19" s="267"/>
      <c r="AU19" s="821">
        <f t="shared" si="3"/>
        <v>0</v>
      </c>
      <c r="AV19" s="822"/>
      <c r="AW19" s="823">
        <f t="shared" si="1"/>
        <v>0</v>
      </c>
      <c r="AX19" s="824"/>
      <c r="AY19" s="791"/>
      <c r="AZ19" s="792"/>
      <c r="BA19" s="792"/>
      <c r="BB19" s="792"/>
      <c r="BC19" s="792"/>
      <c r="BD19" s="793"/>
    </row>
    <row r="20" spans="2:56" ht="39.950000000000003" customHeight="1" x14ac:dyDescent="0.15">
      <c r="B20" s="264">
        <f t="shared" si="2"/>
        <v>7</v>
      </c>
      <c r="C20" s="811"/>
      <c r="D20" s="812"/>
      <c r="E20" s="813"/>
      <c r="F20" s="814"/>
      <c r="G20" s="815"/>
      <c r="H20" s="816"/>
      <c r="I20" s="816"/>
      <c r="J20" s="816"/>
      <c r="K20" s="817"/>
      <c r="L20" s="818"/>
      <c r="M20" s="819"/>
      <c r="N20" s="819"/>
      <c r="O20" s="820"/>
      <c r="P20" s="265"/>
      <c r="Q20" s="266"/>
      <c r="R20" s="266"/>
      <c r="S20" s="266"/>
      <c r="T20" s="266"/>
      <c r="U20" s="266"/>
      <c r="V20" s="267"/>
      <c r="W20" s="265"/>
      <c r="X20" s="266"/>
      <c r="Y20" s="266"/>
      <c r="Z20" s="266"/>
      <c r="AA20" s="266"/>
      <c r="AB20" s="266"/>
      <c r="AC20" s="267"/>
      <c r="AD20" s="265"/>
      <c r="AE20" s="266"/>
      <c r="AF20" s="266"/>
      <c r="AG20" s="266"/>
      <c r="AH20" s="266"/>
      <c r="AI20" s="266"/>
      <c r="AJ20" s="267"/>
      <c r="AK20" s="265"/>
      <c r="AL20" s="266"/>
      <c r="AM20" s="266"/>
      <c r="AN20" s="266"/>
      <c r="AO20" s="266"/>
      <c r="AP20" s="266"/>
      <c r="AQ20" s="267"/>
      <c r="AR20" s="265"/>
      <c r="AS20" s="266"/>
      <c r="AT20" s="267"/>
      <c r="AU20" s="821">
        <f>IF($AZ$3="４週",SUM(P20:AQ20),IF($AZ$3="暦月",SUM(P20:AT20),""))</f>
        <v>0</v>
      </c>
      <c r="AV20" s="822"/>
      <c r="AW20" s="823">
        <f t="shared" si="1"/>
        <v>0</v>
      </c>
      <c r="AX20" s="824"/>
      <c r="AY20" s="791"/>
      <c r="AZ20" s="792"/>
      <c r="BA20" s="792"/>
      <c r="BB20" s="792"/>
      <c r="BC20" s="792"/>
      <c r="BD20" s="793"/>
    </row>
    <row r="21" spans="2:56" ht="39.950000000000003" customHeight="1" x14ac:dyDescent="0.15">
      <c r="B21" s="264">
        <f t="shared" si="2"/>
        <v>8</v>
      </c>
      <c r="C21" s="811"/>
      <c r="D21" s="812"/>
      <c r="E21" s="813"/>
      <c r="F21" s="814"/>
      <c r="G21" s="815"/>
      <c r="H21" s="816"/>
      <c r="I21" s="816"/>
      <c r="J21" s="816"/>
      <c r="K21" s="817"/>
      <c r="L21" s="818"/>
      <c r="M21" s="819"/>
      <c r="N21" s="819"/>
      <c r="O21" s="820"/>
      <c r="P21" s="265"/>
      <c r="Q21" s="266"/>
      <c r="R21" s="266"/>
      <c r="S21" s="266"/>
      <c r="T21" s="266"/>
      <c r="U21" s="266"/>
      <c r="V21" s="267"/>
      <c r="W21" s="265"/>
      <c r="X21" s="266"/>
      <c r="Y21" s="266"/>
      <c r="Z21" s="266"/>
      <c r="AA21" s="266"/>
      <c r="AB21" s="266"/>
      <c r="AC21" s="267"/>
      <c r="AD21" s="265"/>
      <c r="AE21" s="266"/>
      <c r="AF21" s="266"/>
      <c r="AG21" s="266"/>
      <c r="AH21" s="266"/>
      <c r="AI21" s="266"/>
      <c r="AJ21" s="267"/>
      <c r="AK21" s="265"/>
      <c r="AL21" s="266"/>
      <c r="AM21" s="266"/>
      <c r="AN21" s="266"/>
      <c r="AO21" s="266"/>
      <c r="AP21" s="266"/>
      <c r="AQ21" s="267"/>
      <c r="AR21" s="265"/>
      <c r="AS21" s="266"/>
      <c r="AT21" s="267"/>
      <c r="AU21" s="821">
        <f t="shared" si="3"/>
        <v>0</v>
      </c>
      <c r="AV21" s="822"/>
      <c r="AW21" s="823">
        <f t="shared" si="1"/>
        <v>0</v>
      </c>
      <c r="AX21" s="824"/>
      <c r="AY21" s="791"/>
      <c r="AZ21" s="792"/>
      <c r="BA21" s="792"/>
      <c r="BB21" s="792"/>
      <c r="BC21" s="792"/>
      <c r="BD21" s="793"/>
    </row>
    <row r="22" spans="2:56" ht="39.950000000000003" customHeight="1" x14ac:dyDescent="0.15">
      <c r="B22" s="264">
        <f t="shared" si="2"/>
        <v>9</v>
      </c>
      <c r="C22" s="811"/>
      <c r="D22" s="812"/>
      <c r="E22" s="813"/>
      <c r="F22" s="814"/>
      <c r="G22" s="815"/>
      <c r="H22" s="816"/>
      <c r="I22" s="816"/>
      <c r="J22" s="816"/>
      <c r="K22" s="817"/>
      <c r="L22" s="818"/>
      <c r="M22" s="819"/>
      <c r="N22" s="819"/>
      <c r="O22" s="820"/>
      <c r="P22" s="265"/>
      <c r="Q22" s="266"/>
      <c r="R22" s="266"/>
      <c r="S22" s="266"/>
      <c r="T22" s="266"/>
      <c r="U22" s="266"/>
      <c r="V22" s="267"/>
      <c r="W22" s="265"/>
      <c r="X22" s="266"/>
      <c r="Y22" s="266"/>
      <c r="Z22" s="266"/>
      <c r="AA22" s="266"/>
      <c r="AB22" s="266"/>
      <c r="AC22" s="267"/>
      <c r="AD22" s="265"/>
      <c r="AE22" s="266"/>
      <c r="AF22" s="266"/>
      <c r="AG22" s="266"/>
      <c r="AH22" s="266"/>
      <c r="AI22" s="266"/>
      <c r="AJ22" s="267"/>
      <c r="AK22" s="265"/>
      <c r="AL22" s="266"/>
      <c r="AM22" s="266"/>
      <c r="AN22" s="266"/>
      <c r="AO22" s="266"/>
      <c r="AP22" s="266"/>
      <c r="AQ22" s="267"/>
      <c r="AR22" s="265"/>
      <c r="AS22" s="266"/>
      <c r="AT22" s="267"/>
      <c r="AU22" s="821">
        <f t="shared" si="3"/>
        <v>0</v>
      </c>
      <c r="AV22" s="822"/>
      <c r="AW22" s="823">
        <f t="shared" si="1"/>
        <v>0</v>
      </c>
      <c r="AX22" s="824"/>
      <c r="AY22" s="791"/>
      <c r="AZ22" s="792"/>
      <c r="BA22" s="792"/>
      <c r="BB22" s="792"/>
      <c r="BC22" s="792"/>
      <c r="BD22" s="793"/>
    </row>
    <row r="23" spans="2:56" ht="39.950000000000003" customHeight="1" x14ac:dyDescent="0.15">
      <c r="B23" s="264">
        <f t="shared" si="2"/>
        <v>10</v>
      </c>
      <c r="C23" s="811"/>
      <c r="D23" s="812"/>
      <c r="E23" s="813"/>
      <c r="F23" s="814"/>
      <c r="G23" s="815"/>
      <c r="H23" s="816"/>
      <c r="I23" s="816"/>
      <c r="J23" s="816"/>
      <c r="K23" s="817"/>
      <c r="L23" s="818"/>
      <c r="M23" s="819"/>
      <c r="N23" s="819"/>
      <c r="O23" s="820"/>
      <c r="P23" s="265"/>
      <c r="Q23" s="266"/>
      <c r="R23" s="266"/>
      <c r="S23" s="266"/>
      <c r="T23" s="266"/>
      <c r="U23" s="266"/>
      <c r="V23" s="267"/>
      <c r="W23" s="265"/>
      <c r="X23" s="266"/>
      <c r="Y23" s="266"/>
      <c r="Z23" s="266"/>
      <c r="AA23" s="266"/>
      <c r="AB23" s="266"/>
      <c r="AC23" s="267"/>
      <c r="AD23" s="265"/>
      <c r="AE23" s="266"/>
      <c r="AF23" s="266"/>
      <c r="AG23" s="266"/>
      <c r="AH23" s="266"/>
      <c r="AI23" s="266"/>
      <c r="AJ23" s="267"/>
      <c r="AK23" s="265"/>
      <c r="AL23" s="266"/>
      <c r="AM23" s="266"/>
      <c r="AN23" s="266"/>
      <c r="AO23" s="266"/>
      <c r="AP23" s="266"/>
      <c r="AQ23" s="267"/>
      <c r="AR23" s="265"/>
      <c r="AS23" s="266"/>
      <c r="AT23" s="267"/>
      <c r="AU23" s="821">
        <f t="shared" si="3"/>
        <v>0</v>
      </c>
      <c r="AV23" s="822"/>
      <c r="AW23" s="823">
        <f t="shared" si="1"/>
        <v>0</v>
      </c>
      <c r="AX23" s="824"/>
      <c r="AY23" s="791"/>
      <c r="AZ23" s="792"/>
      <c r="BA23" s="792"/>
      <c r="BB23" s="792"/>
      <c r="BC23" s="792"/>
      <c r="BD23" s="793"/>
    </row>
    <row r="24" spans="2:56" ht="39.950000000000003" customHeight="1" x14ac:dyDescent="0.15">
      <c r="B24" s="264">
        <f t="shared" si="2"/>
        <v>11</v>
      </c>
      <c r="C24" s="811"/>
      <c r="D24" s="812"/>
      <c r="E24" s="813"/>
      <c r="F24" s="814"/>
      <c r="G24" s="815"/>
      <c r="H24" s="816"/>
      <c r="I24" s="816"/>
      <c r="J24" s="816"/>
      <c r="K24" s="817"/>
      <c r="L24" s="818"/>
      <c r="M24" s="819"/>
      <c r="N24" s="819"/>
      <c r="O24" s="820"/>
      <c r="P24" s="265"/>
      <c r="Q24" s="266"/>
      <c r="R24" s="266"/>
      <c r="S24" s="266"/>
      <c r="T24" s="266"/>
      <c r="U24" s="266"/>
      <c r="V24" s="267"/>
      <c r="W24" s="265"/>
      <c r="X24" s="266"/>
      <c r="Y24" s="266"/>
      <c r="Z24" s="266"/>
      <c r="AA24" s="266"/>
      <c r="AB24" s="266"/>
      <c r="AC24" s="267"/>
      <c r="AD24" s="265"/>
      <c r="AE24" s="266"/>
      <c r="AF24" s="266"/>
      <c r="AG24" s="266"/>
      <c r="AH24" s="266"/>
      <c r="AI24" s="266"/>
      <c r="AJ24" s="267"/>
      <c r="AK24" s="265"/>
      <c r="AL24" s="266"/>
      <c r="AM24" s="266"/>
      <c r="AN24" s="266"/>
      <c r="AO24" s="266"/>
      <c r="AP24" s="266"/>
      <c r="AQ24" s="267"/>
      <c r="AR24" s="265"/>
      <c r="AS24" s="266"/>
      <c r="AT24" s="267"/>
      <c r="AU24" s="821">
        <f t="shared" si="3"/>
        <v>0</v>
      </c>
      <c r="AV24" s="822"/>
      <c r="AW24" s="823">
        <f t="shared" si="1"/>
        <v>0</v>
      </c>
      <c r="AX24" s="824"/>
      <c r="AY24" s="791"/>
      <c r="AZ24" s="792"/>
      <c r="BA24" s="792"/>
      <c r="BB24" s="792"/>
      <c r="BC24" s="792"/>
      <c r="BD24" s="793"/>
    </row>
    <row r="25" spans="2:56" ht="39.950000000000003" customHeight="1" x14ac:dyDescent="0.15">
      <c r="B25" s="264">
        <f t="shared" si="2"/>
        <v>12</v>
      </c>
      <c r="C25" s="811"/>
      <c r="D25" s="812"/>
      <c r="E25" s="813"/>
      <c r="F25" s="814"/>
      <c r="G25" s="815"/>
      <c r="H25" s="816"/>
      <c r="I25" s="816"/>
      <c r="J25" s="816"/>
      <c r="K25" s="817"/>
      <c r="L25" s="818"/>
      <c r="M25" s="819"/>
      <c r="N25" s="819"/>
      <c r="O25" s="820"/>
      <c r="P25" s="265"/>
      <c r="Q25" s="266"/>
      <c r="R25" s="266"/>
      <c r="S25" s="266"/>
      <c r="T25" s="266"/>
      <c r="U25" s="266"/>
      <c r="V25" s="267"/>
      <c r="W25" s="265"/>
      <c r="X25" s="266"/>
      <c r="Y25" s="266"/>
      <c r="Z25" s="266"/>
      <c r="AA25" s="266"/>
      <c r="AB25" s="266"/>
      <c r="AC25" s="267"/>
      <c r="AD25" s="265"/>
      <c r="AE25" s="266"/>
      <c r="AF25" s="266"/>
      <c r="AG25" s="266"/>
      <c r="AH25" s="266"/>
      <c r="AI25" s="266"/>
      <c r="AJ25" s="267"/>
      <c r="AK25" s="265"/>
      <c r="AL25" s="266"/>
      <c r="AM25" s="266"/>
      <c r="AN25" s="266"/>
      <c r="AO25" s="266"/>
      <c r="AP25" s="266"/>
      <c r="AQ25" s="267"/>
      <c r="AR25" s="265"/>
      <c r="AS25" s="266"/>
      <c r="AT25" s="267"/>
      <c r="AU25" s="821">
        <f t="shared" si="3"/>
        <v>0</v>
      </c>
      <c r="AV25" s="822"/>
      <c r="AW25" s="823">
        <f t="shared" si="1"/>
        <v>0</v>
      </c>
      <c r="AX25" s="824"/>
      <c r="AY25" s="791"/>
      <c r="AZ25" s="792"/>
      <c r="BA25" s="792"/>
      <c r="BB25" s="792"/>
      <c r="BC25" s="792"/>
      <c r="BD25" s="793"/>
    </row>
    <row r="26" spans="2:56" ht="39.950000000000003" customHeight="1" x14ac:dyDescent="0.15">
      <c r="B26" s="264">
        <f t="shared" si="2"/>
        <v>13</v>
      </c>
      <c r="C26" s="811"/>
      <c r="D26" s="812"/>
      <c r="E26" s="813"/>
      <c r="F26" s="814"/>
      <c r="G26" s="815"/>
      <c r="H26" s="816"/>
      <c r="I26" s="816"/>
      <c r="J26" s="816"/>
      <c r="K26" s="817"/>
      <c r="L26" s="818"/>
      <c r="M26" s="819"/>
      <c r="N26" s="819"/>
      <c r="O26" s="820"/>
      <c r="P26" s="265"/>
      <c r="Q26" s="266"/>
      <c r="R26" s="266"/>
      <c r="S26" s="266"/>
      <c r="T26" s="266"/>
      <c r="U26" s="266"/>
      <c r="V26" s="267"/>
      <c r="W26" s="265"/>
      <c r="X26" s="266"/>
      <c r="Y26" s="266"/>
      <c r="Z26" s="266"/>
      <c r="AA26" s="266"/>
      <c r="AB26" s="266"/>
      <c r="AC26" s="267"/>
      <c r="AD26" s="265"/>
      <c r="AE26" s="266"/>
      <c r="AF26" s="266"/>
      <c r="AG26" s="266"/>
      <c r="AH26" s="266"/>
      <c r="AI26" s="266"/>
      <c r="AJ26" s="267"/>
      <c r="AK26" s="265"/>
      <c r="AL26" s="266"/>
      <c r="AM26" s="266"/>
      <c r="AN26" s="266"/>
      <c r="AO26" s="266"/>
      <c r="AP26" s="266"/>
      <c r="AQ26" s="267"/>
      <c r="AR26" s="265"/>
      <c r="AS26" s="266"/>
      <c r="AT26" s="267"/>
      <c r="AU26" s="821">
        <f t="shared" si="3"/>
        <v>0</v>
      </c>
      <c r="AV26" s="822"/>
      <c r="AW26" s="823">
        <f t="shared" si="1"/>
        <v>0</v>
      </c>
      <c r="AX26" s="824"/>
      <c r="AY26" s="791"/>
      <c r="AZ26" s="792"/>
      <c r="BA26" s="792"/>
      <c r="BB26" s="792"/>
      <c r="BC26" s="792"/>
      <c r="BD26" s="793"/>
    </row>
    <row r="27" spans="2:56" ht="39.950000000000003" customHeight="1" x14ac:dyDescent="0.15">
      <c r="B27" s="264">
        <f t="shared" si="2"/>
        <v>14</v>
      </c>
      <c r="C27" s="811"/>
      <c r="D27" s="812"/>
      <c r="E27" s="813"/>
      <c r="F27" s="814"/>
      <c r="G27" s="815"/>
      <c r="H27" s="816"/>
      <c r="I27" s="816"/>
      <c r="J27" s="816"/>
      <c r="K27" s="817"/>
      <c r="L27" s="818"/>
      <c r="M27" s="819"/>
      <c r="N27" s="819"/>
      <c r="O27" s="820"/>
      <c r="P27" s="265"/>
      <c r="Q27" s="266"/>
      <c r="R27" s="266"/>
      <c r="S27" s="266"/>
      <c r="T27" s="266"/>
      <c r="U27" s="266"/>
      <c r="V27" s="267"/>
      <c r="W27" s="265"/>
      <c r="X27" s="266"/>
      <c r="Y27" s="266"/>
      <c r="Z27" s="266"/>
      <c r="AA27" s="266"/>
      <c r="AB27" s="266"/>
      <c r="AC27" s="267"/>
      <c r="AD27" s="265"/>
      <c r="AE27" s="266"/>
      <c r="AF27" s="266"/>
      <c r="AG27" s="266"/>
      <c r="AH27" s="266"/>
      <c r="AI27" s="266"/>
      <c r="AJ27" s="267"/>
      <c r="AK27" s="265"/>
      <c r="AL27" s="266"/>
      <c r="AM27" s="266"/>
      <c r="AN27" s="266"/>
      <c r="AO27" s="266"/>
      <c r="AP27" s="266"/>
      <c r="AQ27" s="267"/>
      <c r="AR27" s="265"/>
      <c r="AS27" s="266"/>
      <c r="AT27" s="267"/>
      <c r="AU27" s="821">
        <f t="shared" si="3"/>
        <v>0</v>
      </c>
      <c r="AV27" s="822"/>
      <c r="AW27" s="823">
        <f t="shared" si="1"/>
        <v>0</v>
      </c>
      <c r="AX27" s="824"/>
      <c r="AY27" s="791"/>
      <c r="AZ27" s="792"/>
      <c r="BA27" s="792"/>
      <c r="BB27" s="792"/>
      <c r="BC27" s="792"/>
      <c r="BD27" s="793"/>
    </row>
    <row r="28" spans="2:56" ht="39.950000000000003" customHeight="1" x14ac:dyDescent="0.15">
      <c r="B28" s="264">
        <f t="shared" si="2"/>
        <v>15</v>
      </c>
      <c r="C28" s="811"/>
      <c r="D28" s="812"/>
      <c r="E28" s="813"/>
      <c r="F28" s="814"/>
      <c r="G28" s="815"/>
      <c r="H28" s="816"/>
      <c r="I28" s="816"/>
      <c r="J28" s="816"/>
      <c r="K28" s="817"/>
      <c r="L28" s="818"/>
      <c r="M28" s="819"/>
      <c r="N28" s="819"/>
      <c r="O28" s="820"/>
      <c r="P28" s="265"/>
      <c r="Q28" s="266"/>
      <c r="R28" s="266"/>
      <c r="S28" s="266"/>
      <c r="T28" s="266"/>
      <c r="U28" s="266"/>
      <c r="V28" s="267"/>
      <c r="W28" s="265"/>
      <c r="X28" s="266"/>
      <c r="Y28" s="266"/>
      <c r="Z28" s="266"/>
      <c r="AA28" s="266"/>
      <c r="AB28" s="266"/>
      <c r="AC28" s="267"/>
      <c r="AD28" s="265"/>
      <c r="AE28" s="266"/>
      <c r="AF28" s="266"/>
      <c r="AG28" s="266"/>
      <c r="AH28" s="266"/>
      <c r="AI28" s="266"/>
      <c r="AJ28" s="267"/>
      <c r="AK28" s="265"/>
      <c r="AL28" s="266"/>
      <c r="AM28" s="266"/>
      <c r="AN28" s="266"/>
      <c r="AO28" s="266"/>
      <c r="AP28" s="266"/>
      <c r="AQ28" s="267"/>
      <c r="AR28" s="265"/>
      <c r="AS28" s="266"/>
      <c r="AT28" s="267"/>
      <c r="AU28" s="821">
        <f t="shared" si="3"/>
        <v>0</v>
      </c>
      <c r="AV28" s="822"/>
      <c r="AW28" s="823">
        <f t="shared" si="1"/>
        <v>0</v>
      </c>
      <c r="AX28" s="824"/>
      <c r="AY28" s="791"/>
      <c r="AZ28" s="792"/>
      <c r="BA28" s="792"/>
      <c r="BB28" s="792"/>
      <c r="BC28" s="792"/>
      <c r="BD28" s="793"/>
    </row>
    <row r="29" spans="2:56" ht="39.950000000000003" customHeight="1" x14ac:dyDescent="0.15">
      <c r="B29" s="264">
        <f t="shared" si="2"/>
        <v>16</v>
      </c>
      <c r="C29" s="811"/>
      <c r="D29" s="812"/>
      <c r="E29" s="813"/>
      <c r="F29" s="814"/>
      <c r="G29" s="815"/>
      <c r="H29" s="816"/>
      <c r="I29" s="816"/>
      <c r="J29" s="816"/>
      <c r="K29" s="817"/>
      <c r="L29" s="818"/>
      <c r="M29" s="819"/>
      <c r="N29" s="819"/>
      <c r="O29" s="820"/>
      <c r="P29" s="265"/>
      <c r="Q29" s="266"/>
      <c r="R29" s="266"/>
      <c r="S29" s="266"/>
      <c r="T29" s="266"/>
      <c r="U29" s="266"/>
      <c r="V29" s="267"/>
      <c r="W29" s="265"/>
      <c r="X29" s="266"/>
      <c r="Y29" s="266"/>
      <c r="Z29" s="266"/>
      <c r="AA29" s="266"/>
      <c r="AB29" s="266"/>
      <c r="AC29" s="267"/>
      <c r="AD29" s="265"/>
      <c r="AE29" s="266"/>
      <c r="AF29" s="266"/>
      <c r="AG29" s="266"/>
      <c r="AH29" s="266"/>
      <c r="AI29" s="266"/>
      <c r="AJ29" s="267"/>
      <c r="AK29" s="265"/>
      <c r="AL29" s="266"/>
      <c r="AM29" s="266"/>
      <c r="AN29" s="266"/>
      <c r="AO29" s="266"/>
      <c r="AP29" s="266"/>
      <c r="AQ29" s="267"/>
      <c r="AR29" s="265"/>
      <c r="AS29" s="266"/>
      <c r="AT29" s="267"/>
      <c r="AU29" s="821">
        <f t="shared" si="3"/>
        <v>0</v>
      </c>
      <c r="AV29" s="822"/>
      <c r="AW29" s="823">
        <f t="shared" si="1"/>
        <v>0</v>
      </c>
      <c r="AX29" s="824"/>
      <c r="AY29" s="791"/>
      <c r="AZ29" s="792"/>
      <c r="BA29" s="792"/>
      <c r="BB29" s="792"/>
      <c r="BC29" s="792"/>
      <c r="BD29" s="793"/>
    </row>
    <row r="30" spans="2:56" ht="39.950000000000003" customHeight="1" x14ac:dyDescent="0.15">
      <c r="B30" s="264">
        <f t="shared" si="2"/>
        <v>17</v>
      </c>
      <c r="C30" s="811"/>
      <c r="D30" s="812"/>
      <c r="E30" s="813"/>
      <c r="F30" s="814"/>
      <c r="G30" s="815"/>
      <c r="H30" s="816"/>
      <c r="I30" s="816"/>
      <c r="J30" s="816"/>
      <c r="K30" s="817"/>
      <c r="L30" s="818"/>
      <c r="M30" s="819"/>
      <c r="N30" s="819"/>
      <c r="O30" s="820"/>
      <c r="P30" s="265"/>
      <c r="Q30" s="266"/>
      <c r="R30" s="266"/>
      <c r="S30" s="266"/>
      <c r="T30" s="266"/>
      <c r="U30" s="266"/>
      <c r="V30" s="267"/>
      <c r="W30" s="265"/>
      <c r="X30" s="266"/>
      <c r="Y30" s="266"/>
      <c r="Z30" s="266"/>
      <c r="AA30" s="266"/>
      <c r="AB30" s="266"/>
      <c r="AC30" s="267"/>
      <c r="AD30" s="265"/>
      <c r="AE30" s="266"/>
      <c r="AF30" s="266"/>
      <c r="AG30" s="266"/>
      <c r="AH30" s="266"/>
      <c r="AI30" s="266"/>
      <c r="AJ30" s="267"/>
      <c r="AK30" s="265"/>
      <c r="AL30" s="266"/>
      <c r="AM30" s="266"/>
      <c r="AN30" s="266"/>
      <c r="AO30" s="266"/>
      <c r="AP30" s="266"/>
      <c r="AQ30" s="267"/>
      <c r="AR30" s="265"/>
      <c r="AS30" s="266"/>
      <c r="AT30" s="267"/>
      <c r="AU30" s="821">
        <f t="shared" si="3"/>
        <v>0</v>
      </c>
      <c r="AV30" s="822"/>
      <c r="AW30" s="823">
        <f t="shared" si="1"/>
        <v>0</v>
      </c>
      <c r="AX30" s="824"/>
      <c r="AY30" s="791"/>
      <c r="AZ30" s="792"/>
      <c r="BA30" s="792"/>
      <c r="BB30" s="792"/>
      <c r="BC30" s="792"/>
      <c r="BD30" s="793"/>
    </row>
    <row r="31" spans="2:56" ht="39.950000000000003" customHeight="1" thickBot="1" x14ac:dyDescent="0.2">
      <c r="B31" s="268">
        <f t="shared" si="2"/>
        <v>18</v>
      </c>
      <c r="C31" s="794"/>
      <c r="D31" s="795"/>
      <c r="E31" s="796"/>
      <c r="F31" s="797"/>
      <c r="G31" s="798"/>
      <c r="H31" s="799"/>
      <c r="I31" s="799"/>
      <c r="J31" s="799"/>
      <c r="K31" s="800"/>
      <c r="L31" s="801"/>
      <c r="M31" s="802"/>
      <c r="N31" s="802"/>
      <c r="O31" s="803"/>
      <c r="P31" s="269"/>
      <c r="Q31" s="270"/>
      <c r="R31" s="270"/>
      <c r="S31" s="270"/>
      <c r="T31" s="270"/>
      <c r="U31" s="270"/>
      <c r="V31" s="271"/>
      <c r="W31" s="269"/>
      <c r="X31" s="270"/>
      <c r="Y31" s="270"/>
      <c r="Z31" s="270"/>
      <c r="AA31" s="270"/>
      <c r="AB31" s="270"/>
      <c r="AC31" s="271"/>
      <c r="AD31" s="269"/>
      <c r="AE31" s="270"/>
      <c r="AF31" s="270"/>
      <c r="AG31" s="270"/>
      <c r="AH31" s="270"/>
      <c r="AI31" s="270"/>
      <c r="AJ31" s="271"/>
      <c r="AK31" s="269"/>
      <c r="AL31" s="270"/>
      <c r="AM31" s="270"/>
      <c r="AN31" s="270"/>
      <c r="AO31" s="270"/>
      <c r="AP31" s="270"/>
      <c r="AQ31" s="271"/>
      <c r="AR31" s="269"/>
      <c r="AS31" s="270"/>
      <c r="AT31" s="271"/>
      <c r="AU31" s="804">
        <f t="shared" si="3"/>
        <v>0</v>
      </c>
      <c r="AV31" s="805"/>
      <c r="AW31" s="806">
        <f t="shared" si="1"/>
        <v>0</v>
      </c>
      <c r="AX31" s="807"/>
      <c r="AY31" s="808"/>
      <c r="AZ31" s="809"/>
      <c r="BA31" s="809"/>
      <c r="BB31" s="809"/>
      <c r="BC31" s="809"/>
      <c r="BD31" s="810"/>
    </row>
    <row r="32" spans="2:56" ht="20.25" customHeight="1" x14ac:dyDescent="0.15">
      <c r="C32" s="272"/>
      <c r="D32" s="273"/>
      <c r="E32" s="274"/>
      <c r="AC32" s="250"/>
    </row>
    <row r="33" spans="2:26" ht="20.25" customHeight="1" x14ac:dyDescent="0.15">
      <c r="B33" s="241" t="s">
        <v>374</v>
      </c>
      <c r="C33" s="241"/>
      <c r="D33" s="241"/>
      <c r="E33" s="241"/>
      <c r="F33" s="241"/>
      <c r="G33" s="241"/>
      <c r="H33" s="241"/>
      <c r="I33" s="241"/>
      <c r="J33" s="241"/>
      <c r="K33" s="241"/>
      <c r="L33" s="248"/>
      <c r="M33" s="241"/>
      <c r="N33" s="241"/>
      <c r="O33" s="241"/>
      <c r="P33" s="241"/>
      <c r="Q33" s="241"/>
      <c r="R33" s="241"/>
      <c r="S33" s="241"/>
      <c r="T33" s="241" t="s">
        <v>375</v>
      </c>
      <c r="U33" s="241"/>
      <c r="V33" s="241"/>
      <c r="W33" s="241"/>
      <c r="X33" s="241"/>
      <c r="Y33" s="241"/>
      <c r="Z33" s="275"/>
    </row>
    <row r="34" spans="2:26" ht="20.25" customHeight="1" x14ac:dyDescent="0.15">
      <c r="B34" s="241"/>
      <c r="C34" s="789" t="s">
        <v>376</v>
      </c>
      <c r="D34" s="789"/>
      <c r="E34" s="789" t="s">
        <v>377</v>
      </c>
      <c r="F34" s="789"/>
      <c r="G34" s="789"/>
      <c r="H34" s="789"/>
      <c r="I34" s="241"/>
      <c r="J34" s="790" t="s">
        <v>378</v>
      </c>
      <c r="K34" s="790"/>
      <c r="L34" s="790"/>
      <c r="M34" s="790"/>
      <c r="N34" s="241"/>
      <c r="O34" s="241"/>
      <c r="P34" s="276" t="s">
        <v>379</v>
      </c>
      <c r="Q34" s="276"/>
      <c r="R34" s="241"/>
      <c r="S34" s="241"/>
      <c r="T34" s="764" t="s">
        <v>380</v>
      </c>
      <c r="U34" s="766"/>
      <c r="V34" s="764" t="s">
        <v>381</v>
      </c>
      <c r="W34" s="765"/>
      <c r="X34" s="765"/>
      <c r="Y34" s="766"/>
      <c r="Z34" s="275"/>
    </row>
    <row r="35" spans="2:26" ht="20.25" customHeight="1" x14ac:dyDescent="0.15">
      <c r="B35" s="241"/>
      <c r="C35" s="763"/>
      <c r="D35" s="763"/>
      <c r="E35" s="763" t="s">
        <v>382</v>
      </c>
      <c r="F35" s="763"/>
      <c r="G35" s="763" t="s">
        <v>383</v>
      </c>
      <c r="H35" s="763"/>
      <c r="I35" s="241"/>
      <c r="J35" s="763" t="s">
        <v>382</v>
      </c>
      <c r="K35" s="763"/>
      <c r="L35" s="763" t="s">
        <v>383</v>
      </c>
      <c r="M35" s="763"/>
      <c r="N35" s="241"/>
      <c r="O35" s="241"/>
      <c r="P35" s="276" t="s">
        <v>384</v>
      </c>
      <c r="Q35" s="276"/>
      <c r="R35" s="241"/>
      <c r="S35" s="241"/>
      <c r="T35" s="764" t="s">
        <v>385</v>
      </c>
      <c r="U35" s="766"/>
      <c r="V35" s="764" t="s">
        <v>386</v>
      </c>
      <c r="W35" s="765"/>
      <c r="X35" s="765"/>
      <c r="Y35" s="766"/>
      <c r="Z35" s="277"/>
    </row>
    <row r="36" spans="2:26" ht="20.25" customHeight="1" x14ac:dyDescent="0.15">
      <c r="B36" s="241"/>
      <c r="C36" s="764" t="s">
        <v>385</v>
      </c>
      <c r="D36" s="766"/>
      <c r="E36" s="781">
        <f>SUMIFS($AU$14:$AV$31,$C$14:$D$31,"介護支援専門員",$E$14:$F$31,"A")</f>
        <v>0</v>
      </c>
      <c r="F36" s="782"/>
      <c r="G36" s="783">
        <f>SUMIFS($AW$14:$AX$31,$C$14:$D$31,"介護支援専門員",$E$14:$F$31,"A")</f>
        <v>0</v>
      </c>
      <c r="H36" s="784"/>
      <c r="I36" s="278"/>
      <c r="J36" s="785">
        <v>0</v>
      </c>
      <c r="K36" s="786"/>
      <c r="L36" s="785">
        <v>0</v>
      </c>
      <c r="M36" s="786"/>
      <c r="N36" s="278"/>
      <c r="O36" s="278"/>
      <c r="P36" s="785">
        <v>0</v>
      </c>
      <c r="Q36" s="786"/>
      <c r="R36" s="241"/>
      <c r="S36" s="241"/>
      <c r="T36" s="764" t="s">
        <v>387</v>
      </c>
      <c r="U36" s="766"/>
      <c r="V36" s="764" t="s">
        <v>388</v>
      </c>
      <c r="W36" s="765"/>
      <c r="X36" s="765"/>
      <c r="Y36" s="766"/>
      <c r="Z36" s="279"/>
    </row>
    <row r="37" spans="2:26" ht="20.25" customHeight="1" x14ac:dyDescent="0.15">
      <c r="B37" s="241"/>
      <c r="C37" s="764" t="s">
        <v>387</v>
      </c>
      <c r="D37" s="766"/>
      <c r="E37" s="781">
        <f>SUMIFS($AU$14:$AV$31,$C$14:$D$31,"介護支援専門員",$E$14:$F$31,"B")</f>
        <v>0</v>
      </c>
      <c r="F37" s="782"/>
      <c r="G37" s="783">
        <f>SUMIFS($AW$14:$AX$31,$C$14:$D$31,"介護支援専門員",$E$14:$F$31,"B")</f>
        <v>0</v>
      </c>
      <c r="H37" s="784"/>
      <c r="I37" s="278"/>
      <c r="J37" s="785">
        <v>0</v>
      </c>
      <c r="K37" s="786"/>
      <c r="L37" s="785">
        <v>0</v>
      </c>
      <c r="M37" s="786"/>
      <c r="N37" s="278"/>
      <c r="O37" s="278"/>
      <c r="P37" s="785">
        <v>0</v>
      </c>
      <c r="Q37" s="786"/>
      <c r="R37" s="241"/>
      <c r="S37" s="241"/>
      <c r="T37" s="764" t="s">
        <v>389</v>
      </c>
      <c r="U37" s="766"/>
      <c r="V37" s="764" t="s">
        <v>390</v>
      </c>
      <c r="W37" s="765"/>
      <c r="X37" s="765"/>
      <c r="Y37" s="766"/>
      <c r="Z37" s="279"/>
    </row>
    <row r="38" spans="2:26" ht="20.25" customHeight="1" x14ac:dyDescent="0.15">
      <c r="B38" s="241"/>
      <c r="C38" s="764" t="s">
        <v>389</v>
      </c>
      <c r="D38" s="766"/>
      <c r="E38" s="781">
        <f>SUMIFS($AU$14:$AV$31,$C$14:$D$31,"介護支援専門員",$E$14:$F$31,"C")</f>
        <v>0</v>
      </c>
      <c r="F38" s="782"/>
      <c r="G38" s="783">
        <f>SUMIFS($AW$14:$AX$31,$C$14:$D$31,"介護支援専門員",$E$14:$F$31,"C")</f>
        <v>0</v>
      </c>
      <c r="H38" s="784"/>
      <c r="I38" s="278"/>
      <c r="J38" s="785">
        <v>0</v>
      </c>
      <c r="K38" s="786"/>
      <c r="L38" s="787">
        <v>0</v>
      </c>
      <c r="M38" s="788"/>
      <c r="N38" s="278"/>
      <c r="O38" s="278"/>
      <c r="P38" s="781" t="s">
        <v>391</v>
      </c>
      <c r="Q38" s="782"/>
      <c r="R38" s="241"/>
      <c r="S38" s="241"/>
      <c r="T38" s="764" t="s">
        <v>392</v>
      </c>
      <c r="U38" s="766"/>
      <c r="V38" s="764" t="s">
        <v>393</v>
      </c>
      <c r="W38" s="765"/>
      <c r="X38" s="765"/>
      <c r="Y38" s="766"/>
      <c r="Z38" s="280"/>
    </row>
    <row r="39" spans="2:26" ht="20.25" customHeight="1" x14ac:dyDescent="0.15">
      <c r="B39" s="241"/>
      <c r="C39" s="764" t="s">
        <v>392</v>
      </c>
      <c r="D39" s="766"/>
      <c r="E39" s="781">
        <f>SUMIFS($AU$14:$AV$31,$C$14:$D$31,"介護支援専門員",$E$14:$F$31,"D")</f>
        <v>0</v>
      </c>
      <c r="F39" s="782"/>
      <c r="G39" s="783">
        <f>SUMIFS($AW$14:$AX$31,$C$14:$D$31,"介護支援専門員",$E$14:$F$31,"D")</f>
        <v>0</v>
      </c>
      <c r="H39" s="784"/>
      <c r="I39" s="278"/>
      <c r="J39" s="785">
        <v>0</v>
      </c>
      <c r="K39" s="786"/>
      <c r="L39" s="787">
        <v>0</v>
      </c>
      <c r="M39" s="788"/>
      <c r="N39" s="278"/>
      <c r="O39" s="278"/>
      <c r="P39" s="781" t="s">
        <v>391</v>
      </c>
      <c r="Q39" s="782"/>
      <c r="R39" s="241"/>
      <c r="S39" s="241"/>
      <c r="T39" s="241"/>
      <c r="U39" s="779"/>
      <c r="V39" s="779"/>
      <c r="W39" s="780"/>
      <c r="X39" s="780"/>
      <c r="Y39" s="281"/>
      <c r="Z39" s="281"/>
    </row>
    <row r="40" spans="2:26" ht="20.25" customHeight="1" x14ac:dyDescent="0.15">
      <c r="B40" s="241"/>
      <c r="C40" s="764" t="s">
        <v>394</v>
      </c>
      <c r="D40" s="766"/>
      <c r="E40" s="781">
        <f>SUM(E36:F39)</f>
        <v>0</v>
      </c>
      <c r="F40" s="782"/>
      <c r="G40" s="783">
        <f>SUM(G36:H39)</f>
        <v>0</v>
      </c>
      <c r="H40" s="784"/>
      <c r="I40" s="278"/>
      <c r="J40" s="781">
        <f>SUM(J36:K39)</f>
        <v>0</v>
      </c>
      <c r="K40" s="782"/>
      <c r="L40" s="781">
        <f>SUM(L36:M39)</f>
        <v>0</v>
      </c>
      <c r="M40" s="782"/>
      <c r="N40" s="278"/>
      <c r="O40" s="278"/>
      <c r="P40" s="781">
        <f>SUM(P36:Q37)</f>
        <v>0</v>
      </c>
      <c r="Q40" s="782"/>
      <c r="R40" s="241"/>
      <c r="S40" s="241"/>
      <c r="T40" s="241"/>
      <c r="U40" s="779"/>
      <c r="V40" s="779"/>
      <c r="W40" s="780"/>
      <c r="X40" s="780"/>
      <c r="Y40" s="282"/>
      <c r="Z40" s="282"/>
    </row>
    <row r="41" spans="2:26" ht="20.25" customHeight="1" x14ac:dyDescent="0.15">
      <c r="B41" s="241"/>
      <c r="C41" s="241"/>
      <c r="D41" s="241"/>
      <c r="E41" s="241"/>
      <c r="F41" s="241"/>
      <c r="G41" s="241"/>
      <c r="H41" s="241"/>
      <c r="I41" s="241"/>
      <c r="J41" s="241"/>
      <c r="K41" s="241"/>
      <c r="L41" s="248"/>
      <c r="M41" s="241"/>
      <c r="N41" s="241"/>
      <c r="O41" s="241"/>
      <c r="P41" s="241"/>
      <c r="Q41" s="241"/>
      <c r="R41" s="241"/>
      <c r="S41" s="241"/>
      <c r="T41" s="241"/>
      <c r="U41" s="275"/>
      <c r="V41" s="275"/>
      <c r="W41" s="275"/>
      <c r="X41" s="275"/>
      <c r="Y41" s="275"/>
      <c r="Z41" s="275"/>
    </row>
    <row r="42" spans="2:26" ht="20.25" customHeight="1" x14ac:dyDescent="0.15">
      <c r="B42" s="241"/>
      <c r="C42" s="248" t="s">
        <v>395</v>
      </c>
      <c r="D42" s="241"/>
      <c r="E42" s="241"/>
      <c r="F42" s="241"/>
      <c r="G42" s="241"/>
      <c r="H42" s="241"/>
      <c r="I42" s="283" t="s">
        <v>396</v>
      </c>
      <c r="J42" s="773" t="s">
        <v>397</v>
      </c>
      <c r="K42" s="774"/>
      <c r="L42" s="284"/>
      <c r="M42" s="283"/>
      <c r="N42" s="241"/>
      <c r="O42" s="241"/>
      <c r="P42" s="241"/>
      <c r="Q42" s="241"/>
      <c r="R42" s="241"/>
      <c r="S42" s="241"/>
      <c r="T42" s="241"/>
      <c r="U42" s="285"/>
      <c r="V42" s="275"/>
      <c r="W42" s="275"/>
      <c r="X42" s="275"/>
      <c r="Y42" s="275"/>
      <c r="Z42" s="275"/>
    </row>
    <row r="43" spans="2:26" ht="20.25" customHeight="1" x14ac:dyDescent="0.15">
      <c r="B43" s="241"/>
      <c r="C43" s="241" t="s">
        <v>398</v>
      </c>
      <c r="D43" s="241"/>
      <c r="E43" s="241"/>
      <c r="F43" s="241"/>
      <c r="G43" s="241"/>
      <c r="H43" s="241" t="s">
        <v>399</v>
      </c>
      <c r="I43" s="241"/>
      <c r="J43" s="241"/>
      <c r="K43" s="241"/>
      <c r="L43" s="248"/>
      <c r="M43" s="241"/>
      <c r="N43" s="241"/>
      <c r="O43" s="241"/>
      <c r="P43" s="241"/>
      <c r="Q43" s="241"/>
      <c r="R43" s="241"/>
      <c r="S43" s="241"/>
      <c r="T43" s="241"/>
      <c r="U43" s="275"/>
      <c r="V43" s="275"/>
      <c r="W43" s="275"/>
      <c r="X43" s="275"/>
      <c r="Y43" s="275"/>
      <c r="Z43" s="275"/>
    </row>
    <row r="44" spans="2:26" ht="20.25" customHeight="1" x14ac:dyDescent="0.15">
      <c r="B44" s="241"/>
      <c r="C44" s="241" t="str">
        <f>IF($J$42="週","対象時間数（週平均）","対象時間数（当月合計）")</f>
        <v>対象時間数（週平均）</v>
      </c>
      <c r="D44" s="241"/>
      <c r="E44" s="241"/>
      <c r="F44" s="241"/>
      <c r="G44" s="241"/>
      <c r="H44" s="241" t="str">
        <f>IF($J$42="週","週に勤務すべき時間数","当月に勤務すべき時間数")</f>
        <v>週に勤務すべき時間数</v>
      </c>
      <c r="I44" s="241"/>
      <c r="J44" s="241"/>
      <c r="K44" s="241"/>
      <c r="L44" s="248"/>
      <c r="M44" s="763" t="s">
        <v>400</v>
      </c>
      <c r="N44" s="763"/>
      <c r="O44" s="763"/>
      <c r="P44" s="763"/>
      <c r="Q44" s="241"/>
      <c r="R44" s="241"/>
      <c r="S44" s="241"/>
      <c r="T44" s="241"/>
      <c r="U44" s="275"/>
      <c r="V44" s="275"/>
      <c r="W44" s="275"/>
      <c r="X44" s="275"/>
      <c r="Y44" s="275"/>
      <c r="Z44" s="275"/>
    </row>
    <row r="45" spans="2:26" ht="20.25" customHeight="1" x14ac:dyDescent="0.15">
      <c r="B45" s="241"/>
      <c r="C45" s="775">
        <f>IF($J$42="週",L40,J40)</f>
        <v>0</v>
      </c>
      <c r="D45" s="776"/>
      <c r="E45" s="776"/>
      <c r="F45" s="777"/>
      <c r="G45" s="286" t="s">
        <v>401</v>
      </c>
      <c r="H45" s="764">
        <f>IF($J$42="週",$AV$5,$AZ$5)</f>
        <v>40</v>
      </c>
      <c r="I45" s="765"/>
      <c r="J45" s="765"/>
      <c r="K45" s="766"/>
      <c r="L45" s="286" t="s">
        <v>402</v>
      </c>
      <c r="M45" s="767">
        <f>ROUNDDOWN(C45/H45,1)</f>
        <v>0</v>
      </c>
      <c r="N45" s="768"/>
      <c r="O45" s="768"/>
      <c r="P45" s="769"/>
      <c r="Q45" s="241"/>
      <c r="R45" s="241"/>
      <c r="S45" s="241"/>
      <c r="T45" s="241"/>
      <c r="U45" s="778"/>
      <c r="V45" s="778"/>
      <c r="W45" s="778"/>
      <c r="X45" s="778"/>
      <c r="Y45" s="279"/>
      <c r="Z45" s="275"/>
    </row>
    <row r="46" spans="2:26" ht="20.25" customHeight="1" x14ac:dyDescent="0.15">
      <c r="B46" s="241"/>
      <c r="C46" s="241"/>
      <c r="D46" s="241"/>
      <c r="E46" s="241"/>
      <c r="F46" s="241"/>
      <c r="G46" s="241"/>
      <c r="H46" s="241"/>
      <c r="I46" s="241"/>
      <c r="J46" s="241"/>
      <c r="K46" s="241"/>
      <c r="L46" s="248"/>
      <c r="M46" s="241" t="s">
        <v>403</v>
      </c>
      <c r="N46" s="241"/>
      <c r="O46" s="241"/>
      <c r="P46" s="241"/>
      <c r="Q46" s="241"/>
      <c r="R46" s="241"/>
      <c r="S46" s="241"/>
      <c r="T46" s="241"/>
      <c r="U46" s="275"/>
      <c r="V46" s="275"/>
      <c r="W46" s="275"/>
      <c r="X46" s="275"/>
      <c r="Y46" s="275"/>
      <c r="Z46" s="275"/>
    </row>
    <row r="47" spans="2:26" ht="20.25" customHeight="1" x14ac:dyDescent="0.15">
      <c r="B47" s="241"/>
      <c r="C47" s="241" t="s">
        <v>404</v>
      </c>
      <c r="D47" s="241"/>
      <c r="E47" s="241"/>
      <c r="F47" s="241"/>
      <c r="G47" s="241"/>
      <c r="H47" s="241"/>
      <c r="I47" s="241"/>
      <c r="J47" s="241"/>
      <c r="K47" s="241"/>
      <c r="L47" s="248"/>
      <c r="M47" s="241"/>
      <c r="N47" s="241"/>
      <c r="O47" s="241"/>
      <c r="P47" s="241"/>
      <c r="Q47" s="241"/>
      <c r="R47" s="241"/>
      <c r="S47" s="241"/>
      <c r="T47" s="241"/>
      <c r="U47" s="241"/>
      <c r="V47" s="287"/>
      <c r="W47" s="288"/>
      <c r="X47" s="288"/>
      <c r="Y47" s="241"/>
      <c r="Z47" s="241"/>
    </row>
    <row r="48" spans="2:26" ht="20.25" customHeight="1" x14ac:dyDescent="0.15">
      <c r="B48" s="241"/>
      <c r="C48" s="241" t="s">
        <v>379</v>
      </c>
      <c r="D48" s="241"/>
      <c r="E48" s="241"/>
      <c r="F48" s="241"/>
      <c r="G48" s="241"/>
      <c r="H48" s="241"/>
      <c r="I48" s="241"/>
      <c r="J48" s="241"/>
      <c r="K48" s="241"/>
      <c r="L48" s="248"/>
      <c r="M48" s="286"/>
      <c r="N48" s="286"/>
      <c r="O48" s="286"/>
      <c r="P48" s="286"/>
      <c r="Q48" s="241"/>
      <c r="R48" s="241"/>
      <c r="S48" s="241"/>
      <c r="T48" s="241"/>
      <c r="U48" s="241"/>
      <c r="V48" s="287"/>
      <c r="W48" s="288"/>
      <c r="X48" s="288"/>
      <c r="Y48" s="241"/>
      <c r="Z48" s="241"/>
    </row>
    <row r="49" spans="2:58" ht="20.25" customHeight="1" x14ac:dyDescent="0.15">
      <c r="B49" s="241"/>
      <c r="C49" s="241" t="s">
        <v>405</v>
      </c>
      <c r="D49" s="241"/>
      <c r="E49" s="241"/>
      <c r="F49" s="241"/>
      <c r="G49" s="241"/>
      <c r="H49" s="241" t="s">
        <v>406</v>
      </c>
      <c r="I49" s="241"/>
      <c r="J49" s="241"/>
      <c r="K49" s="241"/>
      <c r="L49" s="241"/>
      <c r="M49" s="763" t="s">
        <v>394</v>
      </c>
      <c r="N49" s="763"/>
      <c r="O49" s="763"/>
      <c r="P49" s="763"/>
      <c r="Q49" s="241"/>
      <c r="R49" s="241"/>
      <c r="S49" s="241"/>
      <c r="T49" s="241"/>
      <c r="U49" s="241"/>
      <c r="V49" s="287"/>
      <c r="W49" s="288"/>
      <c r="X49" s="288"/>
      <c r="Y49" s="241"/>
      <c r="Z49" s="241"/>
    </row>
    <row r="50" spans="2:58" ht="20.25" customHeight="1" x14ac:dyDescent="0.15">
      <c r="B50" s="241"/>
      <c r="C50" s="764">
        <f>P40</f>
        <v>0</v>
      </c>
      <c r="D50" s="765"/>
      <c r="E50" s="765"/>
      <c r="F50" s="766"/>
      <c r="G50" s="286" t="s">
        <v>407</v>
      </c>
      <c r="H50" s="767">
        <f>M45</f>
        <v>0</v>
      </c>
      <c r="I50" s="768"/>
      <c r="J50" s="768"/>
      <c r="K50" s="769"/>
      <c r="L50" s="286" t="s">
        <v>402</v>
      </c>
      <c r="M50" s="770">
        <f>ROUNDDOWN(C50+H50,1)</f>
        <v>0</v>
      </c>
      <c r="N50" s="771"/>
      <c r="O50" s="771"/>
      <c r="P50" s="772"/>
      <c r="Q50" s="241"/>
      <c r="R50" s="241"/>
      <c r="S50" s="241"/>
      <c r="T50" s="241"/>
      <c r="U50" s="241"/>
      <c r="V50" s="287"/>
      <c r="W50" s="288"/>
      <c r="X50" s="288"/>
      <c r="Y50" s="241"/>
      <c r="Z50" s="241"/>
    </row>
    <row r="51" spans="2:58" ht="20.25" customHeight="1" x14ac:dyDescent="0.15">
      <c r="B51" s="241"/>
      <c r="C51" s="241"/>
      <c r="D51" s="241"/>
      <c r="E51" s="241"/>
      <c r="F51" s="241"/>
      <c r="G51" s="241"/>
      <c r="H51" s="241"/>
      <c r="I51" s="241"/>
      <c r="J51" s="241"/>
      <c r="K51" s="241"/>
      <c r="L51" s="241"/>
      <c r="M51" s="241"/>
      <c r="N51" s="248"/>
      <c r="O51" s="241"/>
      <c r="P51" s="241"/>
      <c r="Q51" s="241"/>
      <c r="R51" s="241"/>
      <c r="S51" s="241"/>
      <c r="T51" s="241"/>
      <c r="U51" s="241"/>
      <c r="V51" s="287"/>
      <c r="W51" s="288"/>
      <c r="X51" s="288"/>
      <c r="Y51" s="241"/>
      <c r="Z51" s="241"/>
    </row>
    <row r="52" spans="2:58" ht="20.25" customHeight="1" x14ac:dyDescent="0.15">
      <c r="C52" s="250"/>
      <c r="D52" s="250"/>
      <c r="T52" s="250"/>
      <c r="AJ52" s="289"/>
      <c r="AK52" s="290"/>
      <c r="AL52" s="290"/>
      <c r="BE52" s="290"/>
    </row>
    <row r="53" spans="2:58" ht="20.25" customHeight="1" x14ac:dyDescent="0.15">
      <c r="C53" s="250"/>
      <c r="D53" s="250"/>
      <c r="U53" s="250"/>
      <c r="AK53" s="289"/>
      <c r="AL53" s="290"/>
      <c r="AM53" s="290"/>
      <c r="BF53" s="290"/>
    </row>
    <row r="54" spans="2:58" ht="20.25" customHeight="1" x14ac:dyDescent="0.15">
      <c r="D54" s="250"/>
      <c r="U54" s="250"/>
      <c r="AK54" s="289"/>
      <c r="AL54" s="290"/>
      <c r="AM54" s="290"/>
      <c r="BF54" s="290"/>
    </row>
    <row r="55" spans="2:58" ht="20.25" customHeight="1" x14ac:dyDescent="0.15">
      <c r="C55" s="250"/>
      <c r="D55" s="250"/>
      <c r="U55" s="250"/>
      <c r="AK55" s="289"/>
      <c r="AL55" s="290"/>
      <c r="AM55" s="290"/>
      <c r="BF55" s="290"/>
    </row>
    <row r="56" spans="2:58" ht="20.25" customHeight="1" x14ac:dyDescent="0.15">
      <c r="C56" s="289"/>
      <c r="D56" s="289"/>
      <c r="E56" s="289"/>
      <c r="F56" s="289"/>
      <c r="G56" s="289"/>
      <c r="H56" s="289"/>
      <c r="I56" s="289"/>
      <c r="J56" s="289"/>
      <c r="K56" s="289"/>
      <c r="L56" s="289"/>
      <c r="M56" s="289"/>
      <c r="N56" s="289"/>
      <c r="O56" s="289"/>
      <c r="P56" s="289"/>
      <c r="Q56" s="289"/>
      <c r="R56" s="289"/>
      <c r="S56" s="289"/>
      <c r="T56" s="289"/>
      <c r="U56" s="290"/>
      <c r="V56" s="290"/>
      <c r="W56" s="289"/>
      <c r="X56" s="289"/>
      <c r="Y56" s="289"/>
      <c r="Z56" s="289"/>
      <c r="AA56" s="289"/>
      <c r="AB56" s="289"/>
      <c r="AC56" s="289"/>
      <c r="AD56" s="289"/>
      <c r="AE56" s="289"/>
      <c r="AF56" s="289"/>
      <c r="AG56" s="289"/>
      <c r="AH56" s="289"/>
      <c r="AI56" s="289"/>
      <c r="AJ56" s="289"/>
      <c r="AK56" s="289"/>
      <c r="AL56" s="290"/>
      <c r="AM56" s="290"/>
      <c r="BF56" s="290"/>
    </row>
    <row r="57" spans="2:58" ht="20.25" customHeight="1" x14ac:dyDescent="0.15">
      <c r="C57" s="289"/>
      <c r="D57" s="289"/>
      <c r="E57" s="289"/>
      <c r="F57" s="289"/>
      <c r="G57" s="289"/>
      <c r="H57" s="289"/>
      <c r="I57" s="289"/>
      <c r="J57" s="289"/>
      <c r="K57" s="289"/>
      <c r="L57" s="289"/>
      <c r="M57" s="289"/>
      <c r="N57" s="289"/>
      <c r="O57" s="289"/>
      <c r="P57" s="289"/>
      <c r="Q57" s="289"/>
      <c r="R57" s="289"/>
      <c r="S57" s="289"/>
      <c r="T57" s="289"/>
      <c r="U57" s="290"/>
      <c r="V57" s="290"/>
      <c r="W57" s="289"/>
      <c r="X57" s="289"/>
      <c r="Y57" s="289"/>
      <c r="Z57" s="289"/>
      <c r="AA57" s="289"/>
      <c r="AB57" s="289"/>
      <c r="AC57" s="289"/>
      <c r="AD57" s="289"/>
      <c r="AE57" s="289"/>
      <c r="AF57" s="289"/>
      <c r="AG57" s="289"/>
      <c r="AH57" s="289"/>
      <c r="AI57" s="289"/>
      <c r="AJ57" s="289"/>
      <c r="AK57" s="289"/>
      <c r="AL57" s="290"/>
      <c r="AM57" s="290"/>
      <c r="BF57" s="290"/>
    </row>
  </sheetData>
  <sheetProtection insertRows="0"/>
  <mergeCells count="212">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M49:P49"/>
    <mergeCell ref="C50:F50"/>
    <mergeCell ref="H50:K50"/>
    <mergeCell ref="M50:P50"/>
    <mergeCell ref="J42:K42"/>
    <mergeCell ref="M44:P44"/>
    <mergeCell ref="C45:F45"/>
    <mergeCell ref="H45:K45"/>
    <mergeCell ref="M45:P45"/>
  </mergeCells>
  <phoneticPr fontId="7"/>
  <conditionalFormatting sqref="AU14:AX31">
    <cfRule type="expression" dxfId="3" priority="4">
      <formula>INDIRECT(ADDRESS(ROW(),COLUMN()))=TRUNC(INDIRECT(ADDRESS(ROW(),COLUMN())))</formula>
    </cfRule>
  </conditionalFormatting>
  <conditionalFormatting sqref="E40:Q40 I36:Q39">
    <cfRule type="expression" dxfId="2" priority="3">
      <formula>INDIRECT(ADDRESS(ROW(),COLUMN()))=TRUNC(INDIRECT(ADDRESS(ROW(),COLUMN())))</formula>
    </cfRule>
  </conditionalFormatting>
  <conditionalFormatting sqref="C45:F45">
    <cfRule type="expression" dxfId="1" priority="2">
      <formula>INDIRECT(ADDRESS(ROW(),COLUMN()))=TRUNC(INDIRECT(ADDRESS(ROW(),COLUMN())))</formula>
    </cfRule>
  </conditionalFormatting>
  <conditionalFormatting sqref="E36:H39">
    <cfRule type="expression" dxfId="0" priority="1">
      <formula>INDIRECT(ADDRESS(ROW(),COLUMN()))=TRUNC(INDIRECT(ADDRESS(ROW(),COLUMN())))</formula>
    </cfRule>
  </conditionalFormatting>
  <dataValidations count="9">
    <dataValidation type="list" allowBlank="1" showInputMessage="1" sqref="AM1:BA1" xr:uid="{265B825A-931E-450F-853F-D1EF3009C551}">
      <formula1>#REF!</formula1>
    </dataValidation>
    <dataValidation type="decimal" allowBlank="1" showInputMessage="1" showErrorMessage="1" error="入力可能範囲　32～40" sqref="AV5" xr:uid="{796D7A4F-90D6-47A3-8373-357DFC231578}">
      <formula1>32</formula1>
      <formula2>40</formula2>
    </dataValidation>
    <dataValidation type="list" allowBlank="1" showInputMessage="1" showErrorMessage="1" sqref="J42:K42" xr:uid="{C6CAB042-4499-4FFB-9C7F-F16B59668AB9}">
      <formula1>"週,暦月"</formula1>
    </dataValidation>
    <dataValidation type="list" allowBlank="1" showInputMessage="1" showErrorMessage="1" sqref="AZ3" xr:uid="{5AD4FA10-48A1-41C5-AD11-C4821ECF7921}">
      <formula1>"４週,暦月"</formula1>
    </dataValidation>
    <dataValidation type="list" allowBlank="1" showInputMessage="1" sqref="C14:D31" xr:uid="{6877026E-136B-48A8-BC2B-E765B842E831}">
      <formula1>職種</formula1>
    </dataValidation>
    <dataValidation type="list" errorStyle="warning" allowBlank="1" showInputMessage="1" error="リストにない場合のみ、入力してください。" sqref="G14:K31" xr:uid="{F09D9D52-C4B5-4F6D-8775-3B636FA7F714}">
      <formula1>INDIRECT(C14)</formula1>
    </dataValidation>
    <dataValidation type="list" allowBlank="1" showInputMessage="1" showErrorMessage="1" sqref="AZ4:BC4" xr:uid="{728A9A2E-D54E-421C-A1FE-E2D9256B80EF}">
      <formula1>"予定,実績,予定・実績"</formula1>
    </dataValidation>
    <dataValidation type="list" allowBlank="1" showInputMessage="1" sqref="E14:F31" xr:uid="{F02037C6-A723-4A92-9636-7D880D72EAE5}">
      <formula1>"A, B, C, D"</formula1>
    </dataValidation>
    <dataValidation allowBlank="1" showInputMessage="1" showErrorMessage="1" error="入力可能範囲　32～40" sqref="AZ6" xr:uid="{9527CEAD-61D7-4A7E-8C9A-4803BAC148FD}"/>
  </dataValidations>
  <printOptions horizontalCentered="1"/>
  <pageMargins left="0.23622047244094491" right="0.23622047244094491" top="0.43307086614173229" bottom="0.27559055118110237" header="0.31496062992125984" footer="0.31496062992125984"/>
  <pageSetup paperSize="9" scale="39" fitToHeight="0" orientation="landscape" r:id="rId1"/>
  <colBreaks count="1" manualBreakCount="1">
    <brk id="5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F5638-010C-458B-8D19-491AE9CC934B}">
  <sheetPr>
    <pageSetUpPr fitToPage="1"/>
  </sheetPr>
  <dimension ref="A1:BC71"/>
  <sheetViews>
    <sheetView workbookViewId="0"/>
  </sheetViews>
  <sheetFormatPr defaultColWidth="9" defaultRowHeight="13.5" x14ac:dyDescent="0.15"/>
  <cols>
    <col min="1" max="2" width="9" style="291"/>
    <col min="3" max="3" width="44.25" style="291" customWidth="1"/>
    <col min="4" max="16384" width="9" style="291"/>
  </cols>
  <sheetData>
    <row r="1" spans="1:10" x14ac:dyDescent="0.15">
      <c r="A1" s="291" t="s">
        <v>408</v>
      </c>
    </row>
    <row r="2" spans="1:10" s="294" customFormat="1" ht="20.25" customHeight="1" x14ac:dyDescent="0.15">
      <c r="A2" s="292" t="s">
        <v>409</v>
      </c>
      <c r="B2" s="292"/>
      <c r="C2" s="293"/>
    </row>
    <row r="3" spans="1:10" s="294" customFormat="1" ht="20.25" customHeight="1" x14ac:dyDescent="0.15">
      <c r="A3" s="293"/>
      <c r="B3" s="293"/>
      <c r="C3" s="293"/>
    </row>
    <row r="4" spans="1:10" s="294" customFormat="1" ht="20.25" customHeight="1" x14ac:dyDescent="0.15">
      <c r="A4" s="295"/>
      <c r="B4" s="293" t="s">
        <v>410</v>
      </c>
      <c r="C4" s="293"/>
      <c r="E4" s="880" t="s">
        <v>411</v>
      </c>
      <c r="F4" s="880"/>
      <c r="G4" s="880"/>
      <c r="H4" s="880"/>
      <c r="I4" s="880"/>
      <c r="J4" s="880"/>
    </row>
    <row r="5" spans="1:10" s="294" customFormat="1" ht="20.25" customHeight="1" x14ac:dyDescent="0.15">
      <c r="A5" s="296"/>
      <c r="B5" s="293" t="s">
        <v>412</v>
      </c>
      <c r="C5" s="293"/>
      <c r="E5" s="880"/>
      <c r="F5" s="880"/>
      <c r="G5" s="880"/>
      <c r="H5" s="880"/>
      <c r="I5" s="880"/>
      <c r="J5" s="880"/>
    </row>
    <row r="6" spans="1:10" s="294" customFormat="1" ht="20.25" customHeight="1" x14ac:dyDescent="0.15">
      <c r="A6" s="297" t="s">
        <v>413</v>
      </c>
      <c r="B6" s="293"/>
      <c r="C6" s="293"/>
    </row>
    <row r="7" spans="1:10" s="294" customFormat="1" ht="20.25" customHeight="1" x14ac:dyDescent="0.15">
      <c r="A7" s="297"/>
      <c r="B7" s="293"/>
      <c r="C7" s="293"/>
    </row>
    <row r="8" spans="1:10" s="294" customFormat="1" ht="20.25" customHeight="1" x14ac:dyDescent="0.15">
      <c r="A8" s="293" t="s">
        <v>414</v>
      </c>
      <c r="B8" s="293"/>
      <c r="C8" s="293"/>
    </row>
    <row r="9" spans="1:10" s="294" customFormat="1" ht="20.25" customHeight="1" x14ac:dyDescent="0.15">
      <c r="A9" s="297"/>
      <c r="B9" s="293"/>
      <c r="C9" s="293"/>
    </row>
    <row r="10" spans="1:10" s="294" customFormat="1" ht="20.25" customHeight="1" x14ac:dyDescent="0.15">
      <c r="A10" s="293" t="s">
        <v>415</v>
      </c>
      <c r="B10" s="293"/>
      <c r="C10" s="293"/>
    </row>
    <row r="11" spans="1:10" s="294" customFormat="1" ht="20.25" customHeight="1" x14ac:dyDescent="0.15">
      <c r="A11" s="293"/>
      <c r="B11" s="293"/>
      <c r="C11" s="293"/>
    </row>
    <row r="12" spans="1:10" s="294" customFormat="1" ht="20.25" customHeight="1" x14ac:dyDescent="0.15">
      <c r="A12" s="293" t="s">
        <v>416</v>
      </c>
      <c r="B12" s="293"/>
      <c r="C12" s="293"/>
    </row>
    <row r="13" spans="1:10" s="294" customFormat="1" ht="20.25" customHeight="1" x14ac:dyDescent="0.15">
      <c r="A13" s="293"/>
      <c r="B13" s="293"/>
      <c r="C13" s="293"/>
    </row>
    <row r="14" spans="1:10" s="294" customFormat="1" ht="20.25" customHeight="1" x14ac:dyDescent="0.15">
      <c r="A14" s="293" t="s">
        <v>417</v>
      </c>
      <c r="B14" s="293"/>
      <c r="C14" s="293"/>
    </row>
    <row r="15" spans="1:10" s="294" customFormat="1" ht="20.25" customHeight="1" x14ac:dyDescent="0.15">
      <c r="A15" s="293"/>
      <c r="B15" s="293"/>
      <c r="C15" s="293"/>
    </row>
    <row r="16" spans="1:10" s="294" customFormat="1" ht="20.25" customHeight="1" x14ac:dyDescent="0.15">
      <c r="A16" s="293" t="s">
        <v>418</v>
      </c>
      <c r="B16" s="293"/>
      <c r="C16" s="293"/>
    </row>
    <row r="17" spans="1:3" s="294" customFormat="1" ht="20.25" customHeight="1" x14ac:dyDescent="0.15">
      <c r="A17" s="293"/>
      <c r="B17" s="293"/>
      <c r="C17" s="293"/>
    </row>
    <row r="18" spans="1:3" s="294" customFormat="1" ht="20.25" customHeight="1" x14ac:dyDescent="0.15">
      <c r="A18" s="293" t="s">
        <v>419</v>
      </c>
      <c r="B18" s="293"/>
      <c r="C18" s="293"/>
    </row>
    <row r="19" spans="1:3" s="294" customFormat="1" ht="20.25" customHeight="1" x14ac:dyDescent="0.15">
      <c r="A19" s="293" t="s">
        <v>420</v>
      </c>
      <c r="B19" s="293"/>
      <c r="C19" s="293"/>
    </row>
    <row r="20" spans="1:3" s="294" customFormat="1" ht="20.25" customHeight="1" x14ac:dyDescent="0.15">
      <c r="A20" s="293"/>
      <c r="B20" s="293"/>
      <c r="C20" s="293"/>
    </row>
    <row r="21" spans="1:3" s="294" customFormat="1" ht="20.25" customHeight="1" x14ac:dyDescent="0.15">
      <c r="A21" s="293"/>
      <c r="B21" s="298" t="s">
        <v>361</v>
      </c>
      <c r="C21" s="298" t="s">
        <v>421</v>
      </c>
    </row>
    <row r="22" spans="1:3" s="294" customFormat="1" ht="20.25" customHeight="1" x14ac:dyDescent="0.15">
      <c r="A22" s="293"/>
      <c r="B22" s="298">
        <v>1</v>
      </c>
      <c r="C22" s="299" t="s">
        <v>422</v>
      </c>
    </row>
    <row r="23" spans="1:3" s="294" customFormat="1" ht="20.25" customHeight="1" x14ac:dyDescent="0.15">
      <c r="A23" s="293"/>
      <c r="B23" s="298">
        <v>2</v>
      </c>
      <c r="C23" s="299" t="s">
        <v>423</v>
      </c>
    </row>
    <row r="24" spans="1:3" s="294" customFormat="1" ht="20.25" customHeight="1" x14ac:dyDescent="0.15">
      <c r="A24" s="293"/>
      <c r="B24" s="298">
        <v>3</v>
      </c>
      <c r="C24" s="299" t="s">
        <v>424</v>
      </c>
    </row>
    <row r="25" spans="1:3" s="294" customFormat="1" ht="20.25" customHeight="1" x14ac:dyDescent="0.15">
      <c r="A25" s="293"/>
      <c r="B25" s="293"/>
      <c r="C25" s="293"/>
    </row>
    <row r="26" spans="1:3" s="294" customFormat="1" ht="20.25" customHeight="1" x14ac:dyDescent="0.15">
      <c r="A26" s="293" t="s">
        <v>425</v>
      </c>
      <c r="B26" s="293"/>
      <c r="C26" s="293"/>
    </row>
    <row r="27" spans="1:3" s="294" customFormat="1" ht="20.25" customHeight="1" x14ac:dyDescent="0.15">
      <c r="A27" s="293" t="s">
        <v>426</v>
      </c>
      <c r="B27" s="293"/>
      <c r="C27" s="293"/>
    </row>
    <row r="28" spans="1:3" s="294" customFormat="1" ht="20.25" customHeight="1" x14ac:dyDescent="0.15">
      <c r="A28" s="293"/>
      <c r="B28" s="293"/>
      <c r="C28" s="293"/>
    </row>
    <row r="29" spans="1:3" s="294" customFormat="1" ht="20.25" customHeight="1" x14ac:dyDescent="0.15">
      <c r="A29" s="293"/>
      <c r="B29" s="298" t="s">
        <v>380</v>
      </c>
      <c r="C29" s="298" t="s">
        <v>381</v>
      </c>
    </row>
    <row r="30" spans="1:3" s="294" customFormat="1" ht="20.25" customHeight="1" x14ac:dyDescent="0.15">
      <c r="A30" s="293"/>
      <c r="B30" s="298" t="s">
        <v>385</v>
      </c>
      <c r="C30" s="299" t="s">
        <v>386</v>
      </c>
    </row>
    <row r="31" spans="1:3" s="294" customFormat="1" ht="20.25" customHeight="1" x14ac:dyDescent="0.15">
      <c r="A31" s="293"/>
      <c r="B31" s="298" t="s">
        <v>387</v>
      </c>
      <c r="C31" s="299" t="s">
        <v>388</v>
      </c>
    </row>
    <row r="32" spans="1:3" s="294" customFormat="1" ht="20.25" customHeight="1" x14ac:dyDescent="0.15">
      <c r="A32" s="293"/>
      <c r="B32" s="298" t="s">
        <v>389</v>
      </c>
      <c r="C32" s="299" t="s">
        <v>390</v>
      </c>
    </row>
    <row r="33" spans="1:55" s="294" customFormat="1" ht="20.25" customHeight="1" x14ac:dyDescent="0.15">
      <c r="A33" s="293"/>
      <c r="B33" s="298" t="s">
        <v>392</v>
      </c>
      <c r="C33" s="299" t="s">
        <v>393</v>
      </c>
    </row>
    <row r="34" spans="1:55" s="294" customFormat="1" ht="20.25" customHeight="1" x14ac:dyDescent="0.15">
      <c r="A34" s="293"/>
      <c r="B34" s="293"/>
      <c r="C34" s="293"/>
    </row>
    <row r="35" spans="1:55" s="294" customFormat="1" ht="20.25" customHeight="1" x14ac:dyDescent="0.15">
      <c r="A35" s="293"/>
      <c r="B35" s="300" t="s">
        <v>427</v>
      </c>
      <c r="C35" s="293"/>
    </row>
    <row r="36" spans="1:55" s="294" customFormat="1" ht="20.25" customHeight="1" x14ac:dyDescent="0.15">
      <c r="B36" s="293" t="s">
        <v>428</v>
      </c>
      <c r="E36" s="300"/>
      <c r="F36" s="301"/>
      <c r="G36" s="301"/>
      <c r="H36" s="301"/>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1"/>
      <c r="AI36" s="301"/>
      <c r="AJ36" s="301"/>
      <c r="AK36" s="301"/>
      <c r="AL36" s="301"/>
      <c r="AM36" s="301"/>
      <c r="AN36" s="301"/>
      <c r="AO36" s="301"/>
      <c r="AP36" s="301"/>
      <c r="AQ36" s="301"/>
      <c r="AR36" s="301"/>
      <c r="AS36" s="301"/>
      <c r="AT36" s="301"/>
      <c r="AU36" s="301"/>
      <c r="AV36" s="301"/>
      <c r="AW36" s="301"/>
      <c r="AX36" s="301"/>
      <c r="AY36" s="301"/>
      <c r="AZ36" s="301"/>
      <c r="BA36" s="301"/>
      <c r="BB36" s="301"/>
      <c r="BC36" s="301"/>
    </row>
    <row r="37" spans="1:55" s="294" customFormat="1" ht="20.25" customHeight="1" x14ac:dyDescent="0.15">
      <c r="B37" s="293" t="s">
        <v>429</v>
      </c>
      <c r="E37" s="293"/>
      <c r="F37" s="301"/>
      <c r="G37" s="301"/>
      <c r="H37" s="301"/>
      <c r="I37" s="301"/>
      <c r="J37" s="301"/>
      <c r="K37" s="301"/>
      <c r="L37" s="301"/>
      <c r="M37" s="301"/>
      <c r="N37" s="301"/>
      <c r="O37" s="301"/>
      <c r="P37" s="301"/>
      <c r="Q37" s="301"/>
      <c r="R37" s="301"/>
      <c r="S37" s="301"/>
      <c r="T37" s="301"/>
      <c r="U37" s="301"/>
      <c r="V37" s="301"/>
      <c r="W37" s="301"/>
      <c r="X37" s="301"/>
      <c r="Y37" s="301"/>
      <c r="Z37" s="301"/>
      <c r="AA37" s="301"/>
      <c r="AB37" s="301"/>
      <c r="AC37" s="301"/>
      <c r="AD37" s="301"/>
      <c r="AE37" s="301"/>
      <c r="AF37" s="301"/>
      <c r="AG37" s="301"/>
      <c r="AH37" s="301"/>
      <c r="AI37" s="301"/>
      <c r="AJ37" s="301"/>
      <c r="AK37" s="301"/>
      <c r="AL37" s="301"/>
      <c r="AM37" s="301"/>
      <c r="AN37" s="301"/>
      <c r="AO37" s="301"/>
      <c r="AP37" s="301"/>
      <c r="AQ37" s="301"/>
      <c r="AR37" s="301"/>
      <c r="AS37" s="301"/>
      <c r="AT37" s="301"/>
      <c r="AU37" s="301"/>
      <c r="AV37" s="301"/>
      <c r="AW37" s="301"/>
      <c r="AX37" s="301"/>
      <c r="AY37" s="301"/>
      <c r="AZ37" s="301"/>
      <c r="BA37" s="301"/>
      <c r="BB37" s="301"/>
      <c r="BC37" s="301"/>
    </row>
    <row r="38" spans="1:55" s="294" customFormat="1" ht="20.25" customHeight="1" x14ac:dyDescent="0.15">
      <c r="E38" s="293"/>
    </row>
    <row r="39" spans="1:55" s="294" customFormat="1" ht="20.25" customHeight="1" x14ac:dyDescent="0.15">
      <c r="A39" s="293"/>
      <c r="B39" s="293"/>
      <c r="C39" s="293"/>
      <c r="D39" s="300"/>
      <c r="E39" s="302"/>
      <c r="F39" s="302"/>
      <c r="G39" s="302"/>
      <c r="J39" s="302"/>
      <c r="K39" s="302"/>
      <c r="L39" s="302"/>
      <c r="R39" s="302"/>
      <c r="S39" s="302"/>
      <c r="T39" s="302"/>
      <c r="W39" s="302"/>
      <c r="X39" s="302"/>
      <c r="Y39" s="302"/>
    </row>
    <row r="40" spans="1:55" s="294" customFormat="1" ht="20.25" customHeight="1" x14ac:dyDescent="0.15">
      <c r="A40" s="293" t="s">
        <v>430</v>
      </c>
      <c r="B40" s="293"/>
      <c r="C40" s="293"/>
    </row>
    <row r="41" spans="1:55" s="294" customFormat="1" ht="20.25" customHeight="1" x14ac:dyDescent="0.15">
      <c r="A41" s="293" t="s">
        <v>431</v>
      </c>
      <c r="B41" s="293"/>
      <c r="C41" s="293"/>
    </row>
    <row r="42" spans="1:55" s="294" customFormat="1" ht="20.25" customHeight="1" x14ac:dyDescent="0.15">
      <c r="A42" s="303" t="s">
        <v>432</v>
      </c>
      <c r="D42" s="304"/>
      <c r="E42" s="305"/>
      <c r="F42" s="302"/>
      <c r="G42" s="302"/>
      <c r="H42" s="302"/>
      <c r="I42" s="302"/>
      <c r="K42" s="302"/>
      <c r="M42" s="302"/>
      <c r="N42" s="302"/>
      <c r="O42" s="302"/>
      <c r="P42" s="302"/>
      <c r="Q42" s="302"/>
      <c r="S42" s="302"/>
      <c r="U42" s="302"/>
      <c r="V42" s="302"/>
      <c r="X42" s="302"/>
      <c r="Z42" s="302"/>
      <c r="AA42" s="302"/>
      <c r="AB42" s="302"/>
      <c r="AC42" s="302"/>
      <c r="AD42" s="302"/>
      <c r="AF42" s="300"/>
      <c r="AH42" s="302"/>
      <c r="AM42" s="302"/>
    </row>
    <row r="43" spans="1:55" s="294" customFormat="1" ht="20.25" customHeight="1" x14ac:dyDescent="0.15">
      <c r="C43" s="303"/>
      <c r="D43" s="304"/>
      <c r="E43" s="305"/>
      <c r="F43" s="302"/>
      <c r="G43" s="302"/>
      <c r="H43" s="302"/>
      <c r="I43" s="302"/>
      <c r="K43" s="302"/>
      <c r="M43" s="302"/>
      <c r="N43" s="302"/>
      <c r="O43" s="302"/>
      <c r="P43" s="302"/>
      <c r="Q43" s="302"/>
      <c r="S43" s="302"/>
      <c r="U43" s="302"/>
      <c r="V43" s="302"/>
      <c r="X43" s="302"/>
      <c r="Z43" s="302"/>
      <c r="AA43" s="302"/>
      <c r="AB43" s="302"/>
      <c r="AC43" s="302"/>
      <c r="AD43" s="302"/>
      <c r="AF43" s="300"/>
      <c r="AH43" s="302"/>
      <c r="AM43" s="302"/>
    </row>
    <row r="44" spans="1:55" s="294" customFormat="1" ht="20.25" customHeight="1" x14ac:dyDescent="0.15">
      <c r="A44" s="293" t="s">
        <v>433</v>
      </c>
      <c r="B44" s="293"/>
    </row>
    <row r="45" spans="1:55" s="294" customFormat="1" ht="20.25" customHeight="1" x14ac:dyDescent="0.15"/>
    <row r="46" spans="1:55" s="294" customFormat="1" ht="20.25" customHeight="1" x14ac:dyDescent="0.15">
      <c r="A46" s="293" t="s">
        <v>434</v>
      </c>
      <c r="B46" s="293"/>
      <c r="C46" s="293"/>
    </row>
    <row r="47" spans="1:55" s="294" customFormat="1" ht="20.25" customHeight="1" x14ac:dyDescent="0.15">
      <c r="A47" s="293" t="s">
        <v>435</v>
      </c>
      <c r="B47" s="293"/>
      <c r="C47" s="293"/>
    </row>
    <row r="48" spans="1:55" s="294" customFormat="1" ht="20.25" customHeight="1" x14ac:dyDescent="0.15"/>
    <row r="49" spans="1:55" s="294" customFormat="1" ht="20.25" customHeight="1" x14ac:dyDescent="0.15">
      <c r="A49" s="293" t="s">
        <v>436</v>
      </c>
      <c r="B49" s="293"/>
      <c r="C49" s="293"/>
    </row>
    <row r="50" spans="1:55" s="294" customFormat="1" ht="20.25" customHeight="1" x14ac:dyDescent="0.15">
      <c r="A50" s="293" t="s">
        <v>437</v>
      </c>
      <c r="B50" s="293"/>
      <c r="C50" s="293"/>
    </row>
    <row r="51" spans="1:55" s="294" customFormat="1" ht="20.25" customHeight="1" x14ac:dyDescent="0.15">
      <c r="A51" s="293"/>
      <c r="B51" s="293"/>
      <c r="C51" s="293"/>
    </row>
    <row r="52" spans="1:55" s="294" customFormat="1" ht="20.25" customHeight="1" x14ac:dyDescent="0.15">
      <c r="A52" s="293" t="s">
        <v>438</v>
      </c>
      <c r="B52" s="293"/>
      <c r="C52" s="293"/>
    </row>
    <row r="53" spans="1:55" s="294" customFormat="1" ht="20.25" customHeight="1" x14ac:dyDescent="0.15">
      <c r="A53" s="293"/>
      <c r="B53" s="293"/>
      <c r="C53" s="293"/>
    </row>
    <row r="54" spans="1:55" s="294" customFormat="1" ht="20.25" customHeight="1" x14ac:dyDescent="0.15">
      <c r="A54" s="294" t="s">
        <v>439</v>
      </c>
      <c r="D54" s="306"/>
      <c r="E54" s="306"/>
      <c r="F54" s="306"/>
      <c r="G54" s="306"/>
      <c r="H54" s="306"/>
      <c r="I54" s="306"/>
      <c r="J54" s="306"/>
      <c r="K54" s="306"/>
      <c r="L54" s="306"/>
      <c r="M54" s="306"/>
      <c r="N54" s="306"/>
      <c r="O54" s="306"/>
      <c r="P54" s="306"/>
      <c r="Q54" s="306"/>
      <c r="R54" s="306"/>
      <c r="S54" s="306"/>
      <c r="T54" s="306"/>
      <c r="U54" s="306"/>
      <c r="V54" s="306"/>
      <c r="W54" s="306"/>
      <c r="X54" s="306"/>
      <c r="Y54" s="306"/>
      <c r="Z54" s="306"/>
      <c r="AA54" s="306"/>
      <c r="AB54" s="306"/>
      <c r="AC54" s="306"/>
      <c r="AD54" s="306"/>
      <c r="AE54" s="306"/>
      <c r="AF54" s="306"/>
      <c r="AG54" s="306"/>
      <c r="AH54" s="306"/>
      <c r="AI54" s="306"/>
      <c r="AJ54" s="306"/>
      <c r="AK54" s="306"/>
      <c r="AL54" s="306"/>
      <c r="AM54" s="306"/>
      <c r="AN54" s="306"/>
      <c r="AO54" s="306"/>
      <c r="AP54" s="306"/>
      <c r="AQ54" s="306"/>
      <c r="AR54" s="306"/>
      <c r="AS54" s="306"/>
      <c r="AT54" s="306"/>
      <c r="AU54" s="306"/>
      <c r="AV54" s="306"/>
      <c r="AW54" s="306"/>
      <c r="AX54" s="306"/>
      <c r="AY54" s="306"/>
      <c r="AZ54" s="306"/>
      <c r="BA54" s="306"/>
      <c r="BB54" s="306"/>
      <c r="BC54" s="306"/>
    </row>
    <row r="55" spans="1:55" s="294" customFormat="1" ht="20.25" customHeight="1" x14ac:dyDescent="0.15">
      <c r="A55" s="294" t="s">
        <v>440</v>
      </c>
      <c r="D55" s="306"/>
      <c r="E55" s="306"/>
      <c r="F55" s="306"/>
      <c r="G55" s="306"/>
      <c r="H55" s="306"/>
      <c r="I55" s="306"/>
      <c r="J55" s="306"/>
      <c r="K55" s="306"/>
      <c r="L55" s="306"/>
      <c r="M55" s="306"/>
      <c r="N55" s="306"/>
      <c r="O55" s="306"/>
      <c r="P55" s="306"/>
      <c r="Q55" s="306"/>
      <c r="R55" s="306"/>
      <c r="S55" s="306"/>
      <c r="T55" s="306"/>
      <c r="U55" s="306"/>
      <c r="V55" s="306"/>
      <c r="W55" s="306"/>
      <c r="X55" s="306"/>
      <c r="Y55" s="306"/>
      <c r="Z55" s="306"/>
      <c r="AA55" s="306"/>
      <c r="AB55" s="306"/>
      <c r="AC55" s="306"/>
      <c r="AD55" s="306"/>
      <c r="AE55" s="306"/>
      <c r="AF55" s="306"/>
      <c r="AG55" s="306"/>
      <c r="AH55" s="306"/>
      <c r="AI55" s="306"/>
      <c r="AJ55" s="306"/>
      <c r="AK55" s="306"/>
      <c r="AL55" s="306"/>
      <c r="AM55" s="306"/>
      <c r="AN55" s="306"/>
      <c r="AO55" s="306"/>
      <c r="AP55" s="306"/>
      <c r="AQ55" s="306"/>
      <c r="AR55" s="306"/>
      <c r="AS55" s="306"/>
      <c r="AT55" s="306"/>
      <c r="AU55" s="306"/>
      <c r="AV55" s="306"/>
      <c r="AW55" s="306"/>
      <c r="AX55" s="306"/>
      <c r="AY55" s="306"/>
      <c r="AZ55" s="306"/>
      <c r="BA55" s="306"/>
      <c r="BB55" s="306"/>
      <c r="BC55" s="306"/>
    </row>
    <row r="56" spans="1:55" s="294" customFormat="1" ht="20.25" customHeight="1" x14ac:dyDescent="0.15">
      <c r="A56" s="294" t="s">
        <v>441</v>
      </c>
      <c r="D56" s="306"/>
      <c r="E56" s="306"/>
      <c r="F56" s="306"/>
      <c r="G56" s="306"/>
      <c r="H56" s="306"/>
      <c r="I56" s="306"/>
      <c r="J56" s="306"/>
      <c r="K56" s="306"/>
      <c r="L56" s="306"/>
      <c r="M56" s="306"/>
      <c r="N56" s="306"/>
      <c r="O56" s="306"/>
      <c r="P56" s="306"/>
      <c r="Q56" s="306"/>
      <c r="R56" s="306"/>
      <c r="S56" s="306"/>
      <c r="T56" s="306"/>
      <c r="U56" s="306"/>
      <c r="V56" s="306"/>
      <c r="W56" s="306"/>
      <c r="X56" s="306"/>
      <c r="Y56" s="306"/>
      <c r="Z56" s="306"/>
      <c r="AA56" s="306"/>
      <c r="AB56" s="306"/>
      <c r="AC56" s="306"/>
      <c r="AD56" s="306"/>
      <c r="AE56" s="306"/>
      <c r="AF56" s="306"/>
      <c r="AG56" s="306"/>
      <c r="AH56" s="306"/>
      <c r="AI56" s="306"/>
      <c r="AJ56" s="306"/>
      <c r="AK56" s="306"/>
      <c r="AL56" s="306"/>
      <c r="AM56" s="306"/>
      <c r="AN56" s="306"/>
      <c r="AO56" s="306"/>
      <c r="AP56" s="306"/>
      <c r="AQ56" s="306"/>
      <c r="AR56" s="306"/>
      <c r="AS56" s="306"/>
      <c r="AT56" s="306"/>
      <c r="AU56" s="306"/>
      <c r="AV56" s="306"/>
      <c r="AW56" s="306"/>
      <c r="AX56" s="306"/>
      <c r="AY56" s="306"/>
      <c r="AZ56" s="306"/>
      <c r="BA56" s="306"/>
      <c r="BB56" s="306"/>
      <c r="BC56" s="306"/>
    </row>
    <row r="57" spans="1:55" s="294" customFormat="1" ht="20.25" customHeight="1" x14ac:dyDescent="0.15">
      <c r="A57" s="293"/>
      <c r="B57" s="293"/>
      <c r="C57" s="293"/>
      <c r="D57" s="301"/>
      <c r="E57" s="301"/>
      <c r="F57" s="301"/>
      <c r="G57" s="301"/>
      <c r="H57" s="301"/>
      <c r="I57" s="301"/>
      <c r="J57" s="301"/>
      <c r="K57" s="301"/>
      <c r="L57" s="301"/>
      <c r="M57" s="301"/>
      <c r="N57" s="301"/>
      <c r="O57" s="301"/>
      <c r="P57" s="301"/>
      <c r="Q57" s="301"/>
      <c r="R57" s="301"/>
      <c r="S57" s="301"/>
      <c r="T57" s="301"/>
      <c r="U57" s="301"/>
      <c r="V57" s="301"/>
      <c r="W57" s="301"/>
      <c r="X57" s="301"/>
      <c r="Y57" s="301"/>
      <c r="Z57" s="301"/>
      <c r="AA57" s="301"/>
      <c r="AB57" s="301"/>
      <c r="AC57" s="301"/>
      <c r="AD57" s="301"/>
      <c r="AE57" s="301"/>
      <c r="AF57" s="301"/>
      <c r="AG57" s="301"/>
      <c r="AH57" s="301"/>
      <c r="AI57" s="301"/>
      <c r="AJ57" s="301"/>
      <c r="AK57" s="301"/>
      <c r="AL57" s="301"/>
      <c r="AM57" s="301"/>
      <c r="AN57" s="301"/>
      <c r="AO57" s="301"/>
      <c r="AP57" s="301"/>
      <c r="AQ57" s="301"/>
      <c r="AR57" s="301"/>
      <c r="AS57" s="301"/>
      <c r="AT57" s="301"/>
      <c r="AU57" s="301"/>
      <c r="AV57" s="301"/>
      <c r="AW57" s="301"/>
      <c r="AX57" s="301"/>
      <c r="AY57" s="301"/>
      <c r="AZ57" s="301"/>
      <c r="BA57" s="301"/>
      <c r="BB57" s="301"/>
      <c r="BC57" s="301"/>
    </row>
    <row r="58" spans="1:55" s="294" customFormat="1" ht="20.25" customHeight="1" x14ac:dyDescent="0.15">
      <c r="A58" s="294" t="s">
        <v>442</v>
      </c>
      <c r="C58" s="307"/>
      <c r="D58" s="300"/>
      <c r="E58" s="300"/>
    </row>
    <row r="59" spans="1:55" s="294" customFormat="1" ht="20.25" customHeight="1" x14ac:dyDescent="0.15">
      <c r="A59" s="308" t="s">
        <v>443</v>
      </c>
      <c r="B59" s="307"/>
      <c r="C59" s="307"/>
      <c r="D59" s="293"/>
      <c r="E59" s="293"/>
    </row>
    <row r="60" spans="1:55" s="294" customFormat="1" ht="20.25" customHeight="1" x14ac:dyDescent="0.15">
      <c r="A60" s="309" t="s">
        <v>444</v>
      </c>
      <c r="B60" s="307"/>
      <c r="C60" s="307"/>
      <c r="D60" s="293"/>
      <c r="E60" s="293"/>
    </row>
    <row r="61" spans="1:55" s="294" customFormat="1" ht="20.25" customHeight="1" x14ac:dyDescent="0.15">
      <c r="A61" s="308" t="s">
        <v>445</v>
      </c>
      <c r="B61" s="307"/>
      <c r="C61" s="307"/>
      <c r="D61" s="293"/>
      <c r="E61" s="293"/>
    </row>
    <row r="62" spans="1:55" s="294" customFormat="1" ht="20.25" customHeight="1" x14ac:dyDescent="0.15">
      <c r="A62" s="309" t="s">
        <v>446</v>
      </c>
      <c r="B62" s="307"/>
      <c r="C62" s="307"/>
      <c r="D62" s="293"/>
      <c r="E62" s="293"/>
    </row>
    <row r="63" spans="1:55" s="294" customFormat="1" ht="20.25" customHeight="1" x14ac:dyDescent="0.15">
      <c r="A63" s="308" t="s">
        <v>447</v>
      </c>
      <c r="B63" s="307"/>
      <c r="C63" s="307"/>
      <c r="D63" s="293"/>
      <c r="E63" s="293"/>
    </row>
    <row r="64" spans="1:55" s="294" customFormat="1" ht="20.25" customHeight="1" x14ac:dyDescent="0.15">
      <c r="A64" s="308" t="s">
        <v>448</v>
      </c>
      <c r="B64" s="307"/>
      <c r="C64" s="307"/>
      <c r="D64" s="293"/>
      <c r="E64" s="293"/>
    </row>
    <row r="65" spans="1:5" s="294" customFormat="1" ht="20.25" customHeight="1" x14ac:dyDescent="0.15">
      <c r="A65" s="308" t="s">
        <v>449</v>
      </c>
      <c r="B65" s="307"/>
      <c r="C65" s="307"/>
      <c r="D65" s="293"/>
      <c r="E65" s="293"/>
    </row>
    <row r="66" spans="1:5" s="294" customFormat="1" ht="20.25" customHeight="1" x14ac:dyDescent="0.15">
      <c r="A66" s="307"/>
      <c r="B66" s="307"/>
      <c r="C66" s="307"/>
      <c r="D66" s="293"/>
      <c r="E66" s="293"/>
    </row>
    <row r="67" spans="1:5" s="294" customFormat="1" ht="20.25" customHeight="1" x14ac:dyDescent="0.15">
      <c r="A67" s="307"/>
      <c r="B67" s="307"/>
      <c r="C67" s="307"/>
      <c r="D67" s="293"/>
      <c r="E67" s="293"/>
    </row>
    <row r="68" spans="1:5" s="294" customFormat="1" ht="20.25" customHeight="1" x14ac:dyDescent="0.15">
      <c r="A68" s="307"/>
      <c r="B68" s="307"/>
      <c r="C68" s="307"/>
      <c r="D68" s="293"/>
      <c r="E68" s="293"/>
    </row>
    <row r="69" spans="1:5" s="294" customFormat="1" ht="20.25" customHeight="1" x14ac:dyDescent="0.15">
      <c r="A69" s="307"/>
      <c r="B69" s="307"/>
      <c r="C69" s="307"/>
      <c r="D69" s="293"/>
      <c r="E69" s="293"/>
    </row>
    <row r="70" spans="1:5" ht="20.25" customHeight="1" x14ac:dyDescent="0.15"/>
    <row r="71" spans="1:5" ht="20.25" customHeight="1" x14ac:dyDescent="0.15"/>
  </sheetData>
  <mergeCells count="1">
    <mergeCell ref="E4:J5"/>
  </mergeCells>
  <phoneticPr fontId="7"/>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3A22A-C75B-4652-9C25-B6C577A56ACA}">
  <sheetPr>
    <pageSetUpPr fitToPage="1"/>
  </sheetPr>
  <dimension ref="A1:H36"/>
  <sheetViews>
    <sheetView tabSelected="1" view="pageBreakPreview" topLeftCell="A10" zoomScaleNormal="90" zoomScaleSheetLayoutView="100" workbookViewId="0">
      <selection activeCell="H15" sqref="H15:H16"/>
    </sheetView>
  </sheetViews>
  <sheetFormatPr defaultColWidth="6.875" defaultRowHeight="14.25" x14ac:dyDescent="0.15"/>
  <cols>
    <col min="1" max="1" width="4.5" style="151" customWidth="1"/>
    <col min="2" max="2" width="21.875" style="150" customWidth="1"/>
    <col min="3" max="3" width="9.875" style="150" customWidth="1"/>
    <col min="4" max="4" width="3.125" style="151" customWidth="1"/>
    <col min="5" max="5" width="9.625" style="151" customWidth="1"/>
    <col min="6" max="6" width="3.125" style="151" customWidth="1"/>
    <col min="7" max="7" width="9.625" style="151" customWidth="1"/>
    <col min="8" max="8" width="14.125" style="151" customWidth="1"/>
    <col min="9" max="9" width="1.375" style="151" customWidth="1"/>
    <col min="10" max="16384" width="6.875" style="151"/>
  </cols>
  <sheetData>
    <row r="1" spans="1:8" ht="22.5" customHeight="1" x14ac:dyDescent="0.15">
      <c r="A1" s="149" t="s">
        <v>216</v>
      </c>
    </row>
    <row r="2" spans="1:8" ht="22.5" customHeight="1" x14ac:dyDescent="0.15">
      <c r="A2" s="736" t="s">
        <v>249</v>
      </c>
      <c r="B2" s="736"/>
      <c r="C2" s="736"/>
      <c r="D2" s="736"/>
      <c r="E2" s="736"/>
      <c r="F2" s="736"/>
      <c r="G2" s="736"/>
      <c r="H2" s="736"/>
    </row>
    <row r="4" spans="1:8" x14ac:dyDescent="0.15">
      <c r="A4" s="151" t="s">
        <v>218</v>
      </c>
    </row>
    <row r="6" spans="1:8" ht="27.75" customHeight="1" x14ac:dyDescent="0.15">
      <c r="A6" s="152"/>
      <c r="B6" s="153" t="s">
        <v>219</v>
      </c>
      <c r="C6" s="153" t="s">
        <v>220</v>
      </c>
      <c r="D6" s="737" t="s">
        <v>221</v>
      </c>
      <c r="E6" s="738"/>
      <c r="F6" s="737" t="s">
        <v>222</v>
      </c>
      <c r="G6" s="738"/>
      <c r="H6" s="153" t="s">
        <v>37</v>
      </c>
    </row>
    <row r="7" spans="1:8" ht="20.25" customHeight="1" x14ac:dyDescent="0.15">
      <c r="A7" s="739">
        <v>1</v>
      </c>
      <c r="B7" s="741" t="s">
        <v>223</v>
      </c>
      <c r="C7" s="739"/>
      <c r="D7" s="743"/>
      <c r="E7" s="745" t="s">
        <v>224</v>
      </c>
      <c r="F7" s="154"/>
      <c r="G7" s="155" t="s">
        <v>224</v>
      </c>
      <c r="H7" s="747"/>
    </row>
    <row r="8" spans="1:8" ht="20.25" customHeight="1" x14ac:dyDescent="0.15">
      <c r="A8" s="740"/>
      <c r="B8" s="742"/>
      <c r="C8" s="740"/>
      <c r="D8" s="744"/>
      <c r="E8" s="746"/>
      <c r="F8" s="156"/>
      <c r="G8" s="157" t="s">
        <v>225</v>
      </c>
      <c r="H8" s="747"/>
    </row>
    <row r="9" spans="1:8" ht="20.25" customHeight="1" x14ac:dyDescent="0.15">
      <c r="A9" s="739">
        <v>2</v>
      </c>
      <c r="B9" s="741" t="s">
        <v>226</v>
      </c>
      <c r="C9" s="739" t="s">
        <v>227</v>
      </c>
      <c r="D9" s="743"/>
      <c r="E9" s="745" t="s">
        <v>224</v>
      </c>
      <c r="F9" s="154"/>
      <c r="G9" s="155" t="s">
        <v>224</v>
      </c>
      <c r="H9" s="747"/>
    </row>
    <row r="10" spans="1:8" ht="20.25" customHeight="1" x14ac:dyDescent="0.15">
      <c r="A10" s="740"/>
      <c r="B10" s="742"/>
      <c r="C10" s="740"/>
      <c r="D10" s="744"/>
      <c r="E10" s="746"/>
      <c r="F10" s="156"/>
      <c r="G10" s="157" t="s">
        <v>225</v>
      </c>
      <c r="H10" s="747"/>
    </row>
    <row r="11" spans="1:8" ht="20.25" customHeight="1" x14ac:dyDescent="0.15">
      <c r="A11" s="739">
        <v>3</v>
      </c>
      <c r="B11" s="741" t="s">
        <v>229</v>
      </c>
      <c r="C11" s="739" t="s">
        <v>230</v>
      </c>
      <c r="D11" s="743"/>
      <c r="E11" s="745" t="s">
        <v>224</v>
      </c>
      <c r="F11" s="154"/>
      <c r="G11" s="155" t="s">
        <v>224</v>
      </c>
      <c r="H11" s="747"/>
    </row>
    <row r="12" spans="1:8" ht="20.25" customHeight="1" x14ac:dyDescent="0.15">
      <c r="A12" s="740"/>
      <c r="B12" s="742"/>
      <c r="C12" s="740"/>
      <c r="D12" s="744"/>
      <c r="E12" s="746"/>
      <c r="F12" s="156"/>
      <c r="G12" s="157" t="s">
        <v>225</v>
      </c>
      <c r="H12" s="747"/>
    </row>
    <row r="13" spans="1:8" ht="20.25" customHeight="1" x14ac:dyDescent="0.15">
      <c r="A13" s="739">
        <v>4</v>
      </c>
      <c r="B13" s="741" t="s">
        <v>231</v>
      </c>
      <c r="C13" s="739"/>
      <c r="D13" s="743"/>
      <c r="E13" s="745" t="s">
        <v>224</v>
      </c>
      <c r="F13" s="154"/>
      <c r="G13" s="155" t="s">
        <v>224</v>
      </c>
      <c r="H13" s="747"/>
    </row>
    <row r="14" spans="1:8" ht="20.25" customHeight="1" x14ac:dyDescent="0.15">
      <c r="A14" s="740"/>
      <c r="B14" s="742"/>
      <c r="C14" s="740"/>
      <c r="D14" s="744"/>
      <c r="E14" s="746"/>
      <c r="F14" s="156"/>
      <c r="G14" s="157" t="s">
        <v>225</v>
      </c>
      <c r="H14" s="747"/>
    </row>
    <row r="15" spans="1:8" ht="20.25" customHeight="1" x14ac:dyDescent="0.15">
      <c r="A15" s="739">
        <v>5</v>
      </c>
      <c r="B15" s="741" t="s">
        <v>232</v>
      </c>
      <c r="C15" s="739" t="s">
        <v>233</v>
      </c>
      <c r="D15" s="743"/>
      <c r="E15" s="745" t="s">
        <v>224</v>
      </c>
      <c r="F15" s="154"/>
      <c r="G15" s="155" t="s">
        <v>224</v>
      </c>
      <c r="H15" s="747"/>
    </row>
    <row r="16" spans="1:8" ht="20.25" customHeight="1" x14ac:dyDescent="0.15">
      <c r="A16" s="740"/>
      <c r="B16" s="742"/>
      <c r="C16" s="740"/>
      <c r="D16" s="744"/>
      <c r="E16" s="746"/>
      <c r="F16" s="156"/>
      <c r="G16" s="157" t="s">
        <v>225</v>
      </c>
      <c r="H16" s="747"/>
    </row>
    <row r="17" spans="1:8" ht="20.25" customHeight="1" x14ac:dyDescent="0.15">
      <c r="A17" s="739">
        <v>6</v>
      </c>
      <c r="B17" s="741" t="s">
        <v>234</v>
      </c>
      <c r="C17" s="748"/>
      <c r="D17" s="743"/>
      <c r="E17" s="745" t="s">
        <v>224</v>
      </c>
      <c r="F17" s="154"/>
      <c r="G17" s="155" t="s">
        <v>224</v>
      </c>
      <c r="H17" s="747"/>
    </row>
    <row r="18" spans="1:8" ht="20.25" customHeight="1" x14ac:dyDescent="0.15">
      <c r="A18" s="740"/>
      <c r="B18" s="742"/>
      <c r="C18" s="749"/>
      <c r="D18" s="744"/>
      <c r="E18" s="746"/>
      <c r="F18" s="156"/>
      <c r="G18" s="157" t="s">
        <v>225</v>
      </c>
      <c r="H18" s="747"/>
    </row>
    <row r="19" spans="1:8" ht="20.25" customHeight="1" x14ac:dyDescent="0.15">
      <c r="A19" s="739">
        <v>7</v>
      </c>
      <c r="B19" s="741" t="s">
        <v>235</v>
      </c>
      <c r="C19" s="750" t="s">
        <v>236</v>
      </c>
      <c r="D19" s="743"/>
      <c r="E19" s="745" t="s">
        <v>224</v>
      </c>
      <c r="F19" s="743"/>
      <c r="G19" s="745" t="s">
        <v>224</v>
      </c>
      <c r="H19" s="747"/>
    </row>
    <row r="20" spans="1:8" ht="20.25" customHeight="1" x14ac:dyDescent="0.15">
      <c r="A20" s="740"/>
      <c r="B20" s="742"/>
      <c r="C20" s="751"/>
      <c r="D20" s="744"/>
      <c r="E20" s="746"/>
      <c r="F20" s="744"/>
      <c r="G20" s="746"/>
      <c r="H20" s="747"/>
    </row>
    <row r="21" spans="1:8" ht="20.25" customHeight="1" x14ac:dyDescent="0.15">
      <c r="A21" s="739">
        <v>8</v>
      </c>
      <c r="B21" s="741" t="s">
        <v>65</v>
      </c>
      <c r="C21" s="739" t="s">
        <v>237</v>
      </c>
      <c r="D21" s="743"/>
      <c r="E21" s="745" t="s">
        <v>224</v>
      </c>
      <c r="F21" s="743"/>
      <c r="G21" s="745" t="s">
        <v>224</v>
      </c>
      <c r="H21" s="747"/>
    </row>
    <row r="22" spans="1:8" ht="20.25" customHeight="1" x14ac:dyDescent="0.15">
      <c r="A22" s="740"/>
      <c r="B22" s="742"/>
      <c r="C22" s="740"/>
      <c r="D22" s="744"/>
      <c r="E22" s="746"/>
      <c r="F22" s="744"/>
      <c r="G22" s="746"/>
      <c r="H22" s="747"/>
    </row>
    <row r="23" spans="1:8" ht="13.5" x14ac:dyDescent="0.15">
      <c r="A23" s="158"/>
      <c r="B23" s="158"/>
      <c r="C23" s="158"/>
      <c r="D23" s="159"/>
      <c r="E23" s="160"/>
      <c r="F23" s="159"/>
      <c r="G23" s="160"/>
      <c r="H23" s="158"/>
    </row>
    <row r="24" spans="1:8" ht="13.5" x14ac:dyDescent="0.15">
      <c r="A24" s="158"/>
      <c r="B24" s="158"/>
      <c r="C24" s="158"/>
      <c r="D24" s="159"/>
      <c r="E24" s="160"/>
      <c r="F24" s="159"/>
      <c r="G24" s="160"/>
      <c r="H24" s="158"/>
    </row>
    <row r="25" spans="1:8" ht="13.5" x14ac:dyDescent="0.15">
      <c r="A25" s="159" t="s">
        <v>238</v>
      </c>
      <c r="B25" s="158" t="s">
        <v>239</v>
      </c>
      <c r="C25" s="158"/>
      <c r="D25" s="159"/>
      <c r="E25" s="160"/>
      <c r="F25" s="159"/>
      <c r="G25" s="160"/>
      <c r="H25" s="158"/>
    </row>
    <row r="26" spans="1:8" ht="6" customHeight="1" x14ac:dyDescent="0.15">
      <c r="A26" s="159"/>
      <c r="B26" s="158"/>
      <c r="C26" s="158"/>
      <c r="D26" s="159"/>
      <c r="E26" s="160"/>
      <c r="F26" s="159"/>
      <c r="G26" s="160"/>
      <c r="H26" s="158"/>
    </row>
    <row r="27" spans="1:8" ht="13.5" customHeight="1" x14ac:dyDescent="0.15">
      <c r="A27" s="159" t="s">
        <v>240</v>
      </c>
      <c r="B27" s="758" t="s">
        <v>241</v>
      </c>
      <c r="C27" s="758"/>
      <c r="D27" s="758"/>
      <c r="E27" s="758"/>
      <c r="F27" s="758"/>
      <c r="G27" s="758"/>
      <c r="H27" s="758"/>
    </row>
    <row r="28" spans="1:8" ht="27" customHeight="1" x14ac:dyDescent="0.15">
      <c r="A28" s="159"/>
      <c r="B28" s="758"/>
      <c r="C28" s="758"/>
      <c r="D28" s="758"/>
      <c r="E28" s="758"/>
      <c r="F28" s="758"/>
      <c r="G28" s="758"/>
      <c r="H28" s="758"/>
    </row>
    <row r="29" spans="1:8" ht="6" customHeight="1" x14ac:dyDescent="0.15">
      <c r="A29" s="159"/>
      <c r="B29" s="158"/>
      <c r="C29" s="158"/>
      <c r="D29" s="159"/>
      <c r="E29" s="160"/>
      <c r="F29" s="159"/>
      <c r="G29" s="160"/>
      <c r="H29" s="158"/>
    </row>
    <row r="30" spans="1:8" ht="13.5" x14ac:dyDescent="0.15">
      <c r="A30" s="159"/>
      <c r="B30" s="161"/>
      <c r="C30" s="161"/>
      <c r="D30" s="161"/>
      <c r="E30" s="161"/>
      <c r="F30" s="161"/>
      <c r="G30" s="161"/>
      <c r="H30" s="161"/>
    </row>
    <row r="31" spans="1:8" ht="13.5" x14ac:dyDescent="0.15">
      <c r="A31" s="159"/>
      <c r="B31" s="158"/>
      <c r="C31" s="158"/>
      <c r="D31" s="159"/>
      <c r="E31" s="160"/>
      <c r="F31" s="159"/>
      <c r="G31" s="160"/>
      <c r="H31" s="158"/>
    </row>
    <row r="32" spans="1:8" x14ac:dyDescent="0.15">
      <c r="C32" s="151"/>
      <c r="D32" s="158" t="s">
        <v>244</v>
      </c>
      <c r="E32" s="158"/>
      <c r="F32" s="158"/>
      <c r="G32" s="158"/>
      <c r="H32" s="158"/>
    </row>
    <row r="33" spans="3:8" ht="28.5" customHeight="1" x14ac:dyDescent="0.15">
      <c r="C33" s="151"/>
      <c r="D33" s="752" t="s">
        <v>245</v>
      </c>
      <c r="E33" s="752"/>
      <c r="F33" s="760"/>
      <c r="G33" s="761"/>
      <c r="H33" s="762"/>
    </row>
    <row r="34" spans="3:8" ht="28.5" customHeight="1" x14ac:dyDescent="0.15">
      <c r="C34" s="151"/>
      <c r="D34" s="752" t="s">
        <v>246</v>
      </c>
      <c r="E34" s="752"/>
      <c r="F34" s="760"/>
      <c r="G34" s="761"/>
      <c r="H34" s="762"/>
    </row>
    <row r="35" spans="3:8" ht="28.5" customHeight="1" x14ac:dyDescent="0.15">
      <c r="C35" s="151"/>
      <c r="D35" s="752" t="s">
        <v>247</v>
      </c>
      <c r="E35" s="752"/>
      <c r="F35" s="753"/>
      <c r="G35" s="754"/>
      <c r="H35" s="755"/>
    </row>
    <row r="36" spans="3:8" ht="28.5" customHeight="1" x14ac:dyDescent="0.15">
      <c r="C36" s="151"/>
      <c r="D36" s="756" t="s">
        <v>248</v>
      </c>
      <c r="E36" s="756"/>
      <c r="F36" s="757"/>
      <c r="G36" s="754"/>
      <c r="H36" s="755"/>
    </row>
  </sheetData>
  <mergeCells count="64">
    <mergeCell ref="D36:E36"/>
    <mergeCell ref="F36:H36"/>
    <mergeCell ref="B27:H28"/>
    <mergeCell ref="D33:E33"/>
    <mergeCell ref="F33:H33"/>
    <mergeCell ref="D34:E34"/>
    <mergeCell ref="F34:H34"/>
    <mergeCell ref="D35:E35"/>
    <mergeCell ref="F35:H35"/>
    <mergeCell ref="G19:G20"/>
    <mergeCell ref="H19:H20"/>
    <mergeCell ref="A21:A22"/>
    <mergeCell ref="B21:B22"/>
    <mergeCell ref="C21:C22"/>
    <mergeCell ref="D21:D22"/>
    <mergeCell ref="E21:E22"/>
    <mergeCell ref="F21:F22"/>
    <mergeCell ref="G21:G22"/>
    <mergeCell ref="H21:H22"/>
    <mergeCell ref="A19:A20"/>
    <mergeCell ref="B19:B20"/>
    <mergeCell ref="C19:C20"/>
    <mergeCell ref="D19:D20"/>
    <mergeCell ref="E19:E20"/>
    <mergeCell ref="F19:F20"/>
    <mergeCell ref="H17:H18"/>
    <mergeCell ref="A15:A16"/>
    <mergeCell ref="B15:B16"/>
    <mergeCell ref="C15:C16"/>
    <mergeCell ref="D15:D16"/>
    <mergeCell ref="E15:E16"/>
    <mergeCell ref="H15:H16"/>
    <mergeCell ref="A17:A18"/>
    <mergeCell ref="B17:B18"/>
    <mergeCell ref="C17:C18"/>
    <mergeCell ref="D17:D18"/>
    <mergeCell ref="E17:E18"/>
    <mergeCell ref="H13:H14"/>
    <mergeCell ref="A11:A12"/>
    <mergeCell ref="B11:B12"/>
    <mergeCell ref="C11:C12"/>
    <mergeCell ref="D11:D12"/>
    <mergeCell ref="E11:E12"/>
    <mergeCell ref="H11:H12"/>
    <mergeCell ref="A13:A14"/>
    <mergeCell ref="B13:B14"/>
    <mergeCell ref="C13:C14"/>
    <mergeCell ref="D13:D14"/>
    <mergeCell ref="E13:E14"/>
    <mergeCell ref="H9:H10"/>
    <mergeCell ref="A2:H2"/>
    <mergeCell ref="D6:E6"/>
    <mergeCell ref="F6:G6"/>
    <mergeCell ref="A7:A8"/>
    <mergeCell ref="B7:B8"/>
    <mergeCell ref="C7:C8"/>
    <mergeCell ref="D7:D8"/>
    <mergeCell ref="E7:E8"/>
    <mergeCell ref="H7:H8"/>
    <mergeCell ref="A9:A10"/>
    <mergeCell ref="B9:B10"/>
    <mergeCell ref="C9:C10"/>
    <mergeCell ref="D9:D10"/>
    <mergeCell ref="E9:E10"/>
  </mergeCells>
  <phoneticPr fontId="7"/>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54337"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654338" r:id="rId5" name="Check Box 2">
              <controlPr defaultSize="0" autoFill="0" autoLine="0" autoPict="0">
                <anchor moveWithCells="1">
                  <from>
                    <xdr:col>5</xdr:col>
                    <xdr:colOff>38100</xdr:colOff>
                    <xdr:row>6</xdr:row>
                    <xdr:rowOff>228600</xdr:rowOff>
                  </from>
                  <to>
                    <xdr:col>6</xdr:col>
                    <xdr:colOff>0</xdr:colOff>
                    <xdr:row>8</xdr:row>
                    <xdr:rowOff>76200</xdr:rowOff>
                  </to>
                </anchor>
              </controlPr>
            </control>
          </mc:Choice>
        </mc:AlternateContent>
        <mc:AlternateContent xmlns:mc="http://schemas.openxmlformats.org/markup-compatibility/2006">
          <mc:Choice Requires="x14">
            <control shapeId="654339" r:id="rId6" name="Check Box 3">
              <controlPr defaultSize="0" autoFill="0" autoLine="0" autoPict="0">
                <anchor moveWithCells="1">
                  <from>
                    <xdr:col>5</xdr:col>
                    <xdr:colOff>38100</xdr:colOff>
                    <xdr:row>8</xdr:row>
                    <xdr:rowOff>0</xdr:rowOff>
                  </from>
                  <to>
                    <xdr:col>6</xdr:col>
                    <xdr:colOff>0</xdr:colOff>
                    <xdr:row>9</xdr:row>
                    <xdr:rowOff>114300</xdr:rowOff>
                  </to>
                </anchor>
              </controlPr>
            </control>
          </mc:Choice>
        </mc:AlternateContent>
        <mc:AlternateContent xmlns:mc="http://schemas.openxmlformats.org/markup-compatibility/2006">
          <mc:Choice Requires="x14">
            <control shapeId="654340" r:id="rId7" name="Check Box 4">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654341" r:id="rId8" name="Check Box 5">
              <controlPr defaultSize="0" autoFill="0" autoLine="0" autoPict="0">
                <anchor moveWithCells="1">
                  <from>
                    <xdr:col>5</xdr:col>
                    <xdr:colOff>38100</xdr:colOff>
                    <xdr:row>10</xdr:row>
                    <xdr:rowOff>0</xdr:rowOff>
                  </from>
                  <to>
                    <xdr:col>6</xdr:col>
                    <xdr:colOff>0</xdr:colOff>
                    <xdr:row>11</xdr:row>
                    <xdr:rowOff>133350</xdr:rowOff>
                  </to>
                </anchor>
              </controlPr>
            </control>
          </mc:Choice>
        </mc:AlternateContent>
        <mc:AlternateContent xmlns:mc="http://schemas.openxmlformats.org/markup-compatibility/2006">
          <mc:Choice Requires="x14">
            <control shapeId="654342" r:id="rId9" name="Check Box 6">
              <controlPr defaultSize="0" autoFill="0" autoLine="0" autoPict="0">
                <anchor moveWithCells="1">
                  <from>
                    <xdr:col>5</xdr:col>
                    <xdr:colOff>38100</xdr:colOff>
                    <xdr:row>10</xdr:row>
                    <xdr:rowOff>228600</xdr:rowOff>
                  </from>
                  <to>
                    <xdr:col>6</xdr:col>
                    <xdr:colOff>0</xdr:colOff>
                    <xdr:row>12</xdr:row>
                    <xdr:rowOff>95250</xdr:rowOff>
                  </to>
                </anchor>
              </controlPr>
            </control>
          </mc:Choice>
        </mc:AlternateContent>
        <mc:AlternateContent xmlns:mc="http://schemas.openxmlformats.org/markup-compatibility/2006">
          <mc:Choice Requires="x14">
            <control shapeId="654343" r:id="rId10" name="Check Box 7">
              <controlPr defaultSize="0" autoFill="0" autoLine="0" autoPict="0">
                <anchor moveWithCells="1">
                  <from>
                    <xdr:col>5</xdr:col>
                    <xdr:colOff>38100</xdr:colOff>
                    <xdr:row>12</xdr:row>
                    <xdr:rowOff>0</xdr:rowOff>
                  </from>
                  <to>
                    <xdr:col>6</xdr:col>
                    <xdr:colOff>0</xdr:colOff>
                    <xdr:row>13</xdr:row>
                    <xdr:rowOff>114300</xdr:rowOff>
                  </to>
                </anchor>
              </controlPr>
            </control>
          </mc:Choice>
        </mc:AlternateContent>
        <mc:AlternateContent xmlns:mc="http://schemas.openxmlformats.org/markup-compatibility/2006">
          <mc:Choice Requires="x14">
            <control shapeId="654344" r:id="rId11" name="Check Box 8">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654345" r:id="rId12" name="Check Box 9">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654346" r:id="rId13" name="Check Box 10">
              <controlPr defaultSize="0" autoFill="0" autoLine="0" autoPict="0">
                <anchor moveWithCells="1">
                  <from>
                    <xdr:col>3</xdr:col>
                    <xdr:colOff>38100</xdr:colOff>
                    <xdr:row>10</xdr:row>
                    <xdr:rowOff>76200</xdr:rowOff>
                  </from>
                  <to>
                    <xdr:col>4</xdr:col>
                    <xdr:colOff>38100</xdr:colOff>
                    <xdr:row>12</xdr:row>
                    <xdr:rowOff>19050</xdr:rowOff>
                  </to>
                </anchor>
              </controlPr>
            </control>
          </mc:Choice>
        </mc:AlternateContent>
        <mc:AlternateContent xmlns:mc="http://schemas.openxmlformats.org/markup-compatibility/2006">
          <mc:Choice Requires="x14">
            <control shapeId="654347" r:id="rId14" name="Check Box 11">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654348" r:id="rId15" name="Check Box 12">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mc:AlternateContent xmlns:mc="http://schemas.openxmlformats.org/markup-compatibility/2006">
          <mc:Choice Requires="x14">
            <control shapeId="654349" r:id="rId16" name="Check Box 13">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654350" r:id="rId17" name="Check Box 14">
              <controlPr defaultSize="0" autoFill="0" autoLine="0" autoPict="0">
                <anchor moveWithCells="1">
                  <from>
                    <xdr:col>5</xdr:col>
                    <xdr:colOff>38100</xdr:colOff>
                    <xdr:row>14</xdr:row>
                    <xdr:rowOff>0</xdr:rowOff>
                  </from>
                  <to>
                    <xdr:col>6</xdr:col>
                    <xdr:colOff>0</xdr:colOff>
                    <xdr:row>15</xdr:row>
                    <xdr:rowOff>95250</xdr:rowOff>
                  </to>
                </anchor>
              </controlPr>
            </control>
          </mc:Choice>
        </mc:AlternateContent>
        <mc:AlternateContent xmlns:mc="http://schemas.openxmlformats.org/markup-compatibility/2006">
          <mc:Choice Requires="x14">
            <control shapeId="654351" r:id="rId18" name="Check Box 15">
              <controlPr defaultSize="0" autoFill="0" autoLine="0" autoPict="0">
                <anchor moveWithCells="1">
                  <from>
                    <xdr:col>5</xdr:col>
                    <xdr:colOff>38100</xdr:colOff>
                    <xdr:row>15</xdr:row>
                    <xdr:rowOff>38100</xdr:rowOff>
                  </from>
                  <to>
                    <xdr:col>6</xdr:col>
                    <xdr:colOff>0</xdr:colOff>
                    <xdr:row>16</xdr:row>
                    <xdr:rowOff>38100</xdr:rowOff>
                  </to>
                </anchor>
              </controlPr>
            </control>
          </mc:Choice>
        </mc:AlternateContent>
        <mc:AlternateContent xmlns:mc="http://schemas.openxmlformats.org/markup-compatibility/2006">
          <mc:Choice Requires="x14">
            <control shapeId="654352" r:id="rId19" name="Check Box 16">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654353" r:id="rId20" name="Check Box 17">
              <controlPr defaultSize="0" autoFill="0" autoLine="0" autoPict="0">
                <anchor moveWithCells="1">
                  <from>
                    <xdr:col>3</xdr:col>
                    <xdr:colOff>38100</xdr:colOff>
                    <xdr:row>18</xdr:row>
                    <xdr:rowOff>76200</xdr:rowOff>
                  </from>
                  <to>
                    <xdr:col>4</xdr:col>
                    <xdr:colOff>38100</xdr:colOff>
                    <xdr:row>19</xdr:row>
                    <xdr:rowOff>190500</xdr:rowOff>
                  </to>
                </anchor>
              </controlPr>
            </control>
          </mc:Choice>
        </mc:AlternateContent>
        <mc:AlternateContent xmlns:mc="http://schemas.openxmlformats.org/markup-compatibility/2006">
          <mc:Choice Requires="x14">
            <control shapeId="654354" r:id="rId21" name="Check Box 18">
              <controlPr defaultSize="0" autoFill="0" autoLine="0" autoPict="0">
                <anchor moveWithCells="1">
                  <from>
                    <xdr:col>5</xdr:col>
                    <xdr:colOff>38100</xdr:colOff>
                    <xdr:row>18</xdr:row>
                    <xdr:rowOff>123825</xdr:rowOff>
                  </from>
                  <to>
                    <xdr:col>6</xdr:col>
                    <xdr:colOff>0</xdr:colOff>
                    <xdr:row>19</xdr:row>
                    <xdr:rowOff>123825</xdr:rowOff>
                  </to>
                </anchor>
              </controlPr>
            </control>
          </mc:Choice>
        </mc:AlternateContent>
        <mc:AlternateContent xmlns:mc="http://schemas.openxmlformats.org/markup-compatibility/2006">
          <mc:Choice Requires="x14">
            <control shapeId="654355" r:id="rId22" name="Check Box 19">
              <controlPr defaultSize="0" autoFill="0" autoLine="0" autoPict="0">
                <anchor moveWithCells="1">
                  <from>
                    <xdr:col>5</xdr:col>
                    <xdr:colOff>38100</xdr:colOff>
                    <xdr:row>12</xdr:row>
                    <xdr:rowOff>0</xdr:rowOff>
                  </from>
                  <to>
                    <xdr:col>6</xdr:col>
                    <xdr:colOff>0</xdr:colOff>
                    <xdr:row>13</xdr:row>
                    <xdr:rowOff>114300</xdr:rowOff>
                  </to>
                </anchor>
              </controlPr>
            </control>
          </mc:Choice>
        </mc:AlternateContent>
        <mc:AlternateContent xmlns:mc="http://schemas.openxmlformats.org/markup-compatibility/2006">
          <mc:Choice Requires="x14">
            <control shapeId="654356" r:id="rId23" name="Check Box 20">
              <controlPr defaultSize="0" autoFill="0" autoLine="0" autoPict="0">
                <anchor moveWithCells="1">
                  <from>
                    <xdr:col>5</xdr:col>
                    <xdr:colOff>38100</xdr:colOff>
                    <xdr:row>12</xdr:row>
                    <xdr:rowOff>0</xdr:rowOff>
                  </from>
                  <to>
                    <xdr:col>6</xdr:col>
                    <xdr:colOff>0</xdr:colOff>
                    <xdr:row>13</xdr:row>
                    <xdr:rowOff>114300</xdr:rowOff>
                  </to>
                </anchor>
              </controlPr>
            </control>
          </mc:Choice>
        </mc:AlternateContent>
        <mc:AlternateContent xmlns:mc="http://schemas.openxmlformats.org/markup-compatibility/2006">
          <mc:Choice Requires="x14">
            <control shapeId="654357" r:id="rId24" name="Check Box 21">
              <controlPr defaultSize="0" autoFill="0" autoLine="0" autoPict="0">
                <anchor moveWithCells="1">
                  <from>
                    <xdr:col>5</xdr:col>
                    <xdr:colOff>38100</xdr:colOff>
                    <xdr:row>15</xdr:row>
                    <xdr:rowOff>38100</xdr:rowOff>
                  </from>
                  <to>
                    <xdr:col>6</xdr:col>
                    <xdr:colOff>0</xdr:colOff>
                    <xdr:row>16</xdr:row>
                    <xdr:rowOff>38100</xdr:rowOff>
                  </to>
                </anchor>
              </controlPr>
            </control>
          </mc:Choice>
        </mc:AlternateContent>
        <mc:AlternateContent xmlns:mc="http://schemas.openxmlformats.org/markup-compatibility/2006">
          <mc:Choice Requires="x14">
            <control shapeId="654358" r:id="rId25" name="Check Box 22">
              <controlPr defaultSize="0" autoFill="0" autoLine="0" autoPict="0">
                <anchor moveWithCells="1">
                  <from>
                    <xdr:col>3</xdr:col>
                    <xdr:colOff>38100</xdr:colOff>
                    <xdr:row>20</xdr:row>
                    <xdr:rowOff>76200</xdr:rowOff>
                  </from>
                  <to>
                    <xdr:col>4</xdr:col>
                    <xdr:colOff>38100</xdr:colOff>
                    <xdr:row>21</xdr:row>
                    <xdr:rowOff>190500</xdr:rowOff>
                  </to>
                </anchor>
              </controlPr>
            </control>
          </mc:Choice>
        </mc:AlternateContent>
        <mc:AlternateContent xmlns:mc="http://schemas.openxmlformats.org/markup-compatibility/2006">
          <mc:Choice Requires="x14">
            <control shapeId="654359" r:id="rId26" name="Check Box 23">
              <controlPr defaultSize="0" autoFill="0" autoLine="0" autoPict="0">
                <anchor moveWithCells="1">
                  <from>
                    <xdr:col>5</xdr:col>
                    <xdr:colOff>38100</xdr:colOff>
                    <xdr:row>20</xdr:row>
                    <xdr:rowOff>123825</xdr:rowOff>
                  </from>
                  <to>
                    <xdr:col>6</xdr:col>
                    <xdr:colOff>0</xdr:colOff>
                    <xdr:row>21</xdr:row>
                    <xdr:rowOff>133350</xdr:rowOff>
                  </to>
                </anchor>
              </controlPr>
            </control>
          </mc:Choice>
        </mc:AlternateContent>
        <mc:AlternateContent xmlns:mc="http://schemas.openxmlformats.org/markup-compatibility/2006">
          <mc:Choice Requires="x14">
            <control shapeId="654360" r:id="rId27" name="Check Box 24">
              <controlPr defaultSize="0" autoFill="0" autoLine="0" autoPict="0">
                <anchor moveWithCells="1">
                  <from>
                    <xdr:col>5</xdr:col>
                    <xdr:colOff>38100</xdr:colOff>
                    <xdr:row>15</xdr:row>
                    <xdr:rowOff>38100</xdr:rowOff>
                  </from>
                  <to>
                    <xdr:col>6</xdr:col>
                    <xdr:colOff>0</xdr:colOff>
                    <xdr:row>16</xdr:row>
                    <xdr:rowOff>38100</xdr:rowOff>
                  </to>
                </anchor>
              </controlPr>
            </control>
          </mc:Choice>
        </mc:AlternateContent>
        <mc:AlternateContent xmlns:mc="http://schemas.openxmlformats.org/markup-compatibility/2006">
          <mc:Choice Requires="x14">
            <control shapeId="654361" r:id="rId28" name="Check Box 25">
              <controlPr defaultSize="0" autoFill="0" autoLine="0" autoPict="0">
                <anchor moveWithCells="1">
                  <from>
                    <xdr:col>5</xdr:col>
                    <xdr:colOff>38100</xdr:colOff>
                    <xdr:row>15</xdr:row>
                    <xdr:rowOff>228600</xdr:rowOff>
                  </from>
                  <to>
                    <xdr:col>6</xdr:col>
                    <xdr:colOff>0</xdr:colOff>
                    <xdr:row>17</xdr:row>
                    <xdr:rowOff>76200</xdr:rowOff>
                  </to>
                </anchor>
              </controlPr>
            </control>
          </mc:Choice>
        </mc:AlternateContent>
        <mc:AlternateContent xmlns:mc="http://schemas.openxmlformats.org/markup-compatibility/2006">
          <mc:Choice Requires="x14">
            <control shapeId="654362" r:id="rId29" name="Check Box 26">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mc:AlternateContent xmlns:mc="http://schemas.openxmlformats.org/markup-compatibility/2006">
          <mc:Choice Requires="x14">
            <control shapeId="654363" r:id="rId30" name="Check Box 27">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550A7-7674-4638-8845-8210D38A80FD}">
  <sheetPr>
    <pageSetUpPr fitToPage="1"/>
  </sheetPr>
  <dimension ref="B1:M19"/>
  <sheetViews>
    <sheetView showGridLines="0" view="pageBreakPreview" zoomScale="60" zoomScaleNormal="100" workbookViewId="0"/>
  </sheetViews>
  <sheetFormatPr defaultColWidth="8.125" defaultRowHeight="13.5" x14ac:dyDescent="0.15"/>
  <cols>
    <col min="1" max="2" width="8.125" style="163"/>
    <col min="3" max="3" width="11.75" style="163" customWidth="1"/>
    <col min="4" max="4" width="14.125" style="163" customWidth="1"/>
    <col min="5" max="8" width="9.625" style="163" customWidth="1"/>
    <col min="9" max="9" width="8.125" style="163"/>
    <col min="10" max="12" width="5.125" style="163" customWidth="1"/>
    <col min="13" max="16384" width="8.125" style="163"/>
  </cols>
  <sheetData>
    <row r="1" spans="2:13" x14ac:dyDescent="0.15">
      <c r="B1" s="163" t="s">
        <v>250</v>
      </c>
    </row>
    <row r="2" spans="2:13" ht="18" customHeight="1" x14ac:dyDescent="0.15">
      <c r="B2" s="163" t="s">
        <v>229</v>
      </c>
    </row>
    <row r="3" spans="2:13" ht="25.5" customHeight="1" x14ac:dyDescent="0.15">
      <c r="B3" s="883" t="s">
        <v>251</v>
      </c>
      <c r="C3" s="883"/>
      <c r="D3" s="883"/>
      <c r="E3" s="883"/>
      <c r="F3" s="883"/>
      <c r="G3" s="883"/>
      <c r="H3" s="883"/>
    </row>
    <row r="4" spans="2:13" ht="14.25" thickBot="1" x14ac:dyDescent="0.2"/>
    <row r="5" spans="2:13" ht="28.5" customHeight="1" x14ac:dyDescent="0.15">
      <c r="B5" s="164"/>
      <c r="C5" s="165"/>
      <c r="D5" s="165"/>
      <c r="E5" s="165"/>
      <c r="F5" s="165"/>
      <c r="G5" s="165"/>
      <c r="H5" s="165"/>
      <c r="I5" s="165"/>
      <c r="J5" s="165"/>
      <c r="K5" s="165"/>
      <c r="L5" s="165"/>
      <c r="M5" s="166"/>
    </row>
    <row r="6" spans="2:13" ht="22.5" customHeight="1" x14ac:dyDescent="0.15">
      <c r="B6" s="167"/>
      <c r="C6" s="168"/>
      <c r="D6" s="169"/>
      <c r="E6" s="168"/>
      <c r="F6" s="170"/>
      <c r="G6" s="884"/>
      <c r="H6" s="885"/>
      <c r="I6" s="883" t="s">
        <v>252</v>
      </c>
      <c r="J6" s="883"/>
      <c r="K6" s="883"/>
      <c r="L6" s="883"/>
      <c r="M6" s="171"/>
    </row>
    <row r="7" spans="2:13" ht="22.5" customHeight="1" x14ac:dyDescent="0.15">
      <c r="B7" s="167"/>
      <c r="C7" s="172"/>
      <c r="D7" s="173" t="s">
        <v>253</v>
      </c>
      <c r="E7" s="172" t="s">
        <v>254</v>
      </c>
      <c r="F7" s="163" t="s">
        <v>255</v>
      </c>
      <c r="G7" s="881" t="s">
        <v>256</v>
      </c>
      <c r="H7" s="882"/>
      <c r="L7" s="174"/>
      <c r="M7" s="171"/>
    </row>
    <row r="8" spans="2:13" ht="22.5" customHeight="1" x14ac:dyDescent="0.15">
      <c r="B8" s="167"/>
      <c r="C8" s="172"/>
      <c r="D8" s="173" t="s">
        <v>257</v>
      </c>
      <c r="E8" s="172" t="s">
        <v>258</v>
      </c>
      <c r="F8" s="163" t="s">
        <v>258</v>
      </c>
      <c r="G8" s="881" t="s">
        <v>259</v>
      </c>
      <c r="H8" s="882"/>
      <c r="L8" s="175"/>
      <c r="M8" s="171"/>
    </row>
    <row r="9" spans="2:13" ht="22.5" customHeight="1" x14ac:dyDescent="0.15">
      <c r="B9" s="167"/>
      <c r="C9" s="172"/>
      <c r="D9" s="176"/>
      <c r="E9" s="177"/>
      <c r="F9" s="178"/>
      <c r="G9" s="886"/>
      <c r="H9" s="887"/>
      <c r="K9" s="163" t="s">
        <v>260</v>
      </c>
      <c r="M9" s="171"/>
    </row>
    <row r="10" spans="2:13" ht="22.5" customHeight="1" x14ac:dyDescent="0.15">
      <c r="B10" s="167"/>
      <c r="C10" s="173"/>
      <c r="D10" s="175"/>
      <c r="L10" s="175"/>
      <c r="M10" s="171"/>
    </row>
    <row r="11" spans="2:13" ht="22.5" customHeight="1" x14ac:dyDescent="0.15">
      <c r="B11" s="167"/>
      <c r="C11" s="173" t="s">
        <v>261</v>
      </c>
      <c r="D11" s="175"/>
      <c r="L11" s="179"/>
      <c r="M11" s="171"/>
    </row>
    <row r="12" spans="2:13" ht="22.5" customHeight="1" x14ac:dyDescent="0.15">
      <c r="B12" s="167"/>
      <c r="C12" s="173" t="s">
        <v>262</v>
      </c>
      <c r="D12" s="175"/>
      <c r="E12" s="169"/>
      <c r="F12" s="170"/>
      <c r="G12" s="174"/>
      <c r="H12" s="168"/>
      <c r="J12" s="884"/>
      <c r="K12" s="888"/>
      <c r="L12" s="885"/>
      <c r="M12" s="171"/>
    </row>
    <row r="13" spans="2:13" ht="22.5" customHeight="1" x14ac:dyDescent="0.15">
      <c r="B13" s="167"/>
      <c r="C13" s="173"/>
      <c r="D13" s="175"/>
      <c r="E13" s="173"/>
      <c r="F13" s="163" t="s">
        <v>263</v>
      </c>
      <c r="G13" s="175"/>
      <c r="H13" s="172" t="s">
        <v>264</v>
      </c>
      <c r="J13" s="889" t="s">
        <v>265</v>
      </c>
      <c r="K13" s="890"/>
      <c r="L13" s="891"/>
      <c r="M13" s="171"/>
    </row>
    <row r="14" spans="2:13" ht="22.5" customHeight="1" x14ac:dyDescent="0.15">
      <c r="B14" s="167"/>
      <c r="C14" s="173"/>
      <c r="D14" s="175"/>
      <c r="E14" s="173"/>
      <c r="G14" s="175"/>
      <c r="H14" s="172" t="s">
        <v>258</v>
      </c>
      <c r="J14" s="889"/>
      <c r="K14" s="890"/>
      <c r="L14" s="891"/>
      <c r="M14" s="171"/>
    </row>
    <row r="15" spans="2:13" ht="22.5" customHeight="1" x14ac:dyDescent="0.15">
      <c r="B15" s="167"/>
      <c r="C15" s="176"/>
      <c r="D15" s="179"/>
      <c r="E15" s="176"/>
      <c r="F15" s="178"/>
      <c r="G15" s="179"/>
      <c r="H15" s="177"/>
      <c r="I15" s="177"/>
      <c r="J15" s="886"/>
      <c r="K15" s="892"/>
      <c r="L15" s="887"/>
      <c r="M15" s="171"/>
    </row>
    <row r="16" spans="2:13" ht="71.25" customHeight="1" thickBot="1" x14ac:dyDescent="0.2">
      <c r="B16" s="180"/>
      <c r="C16" s="181"/>
      <c r="D16" s="181"/>
      <c r="E16" s="181"/>
      <c r="F16" s="181"/>
      <c r="G16" s="181"/>
      <c r="H16" s="181"/>
      <c r="I16" s="181"/>
      <c r="J16" s="181"/>
      <c r="K16" s="181"/>
      <c r="L16" s="181"/>
      <c r="M16" s="182"/>
    </row>
    <row r="17" spans="2:3" ht="22.5" customHeight="1" x14ac:dyDescent="0.15">
      <c r="B17" s="183" t="s">
        <v>266</v>
      </c>
      <c r="C17" s="163" t="s">
        <v>267</v>
      </c>
    </row>
    <row r="18" spans="2:3" ht="22.5" customHeight="1" x14ac:dyDescent="0.15">
      <c r="B18" s="163">
        <v>2</v>
      </c>
      <c r="C18" s="163" t="s">
        <v>268</v>
      </c>
    </row>
    <row r="19" spans="2:3" ht="22.5" customHeight="1" x14ac:dyDescent="0.15">
      <c r="B19" s="163">
        <v>3</v>
      </c>
      <c r="C19" s="163" t="s">
        <v>269</v>
      </c>
    </row>
  </sheetData>
  <mergeCells count="11">
    <mergeCell ref="G9:H9"/>
    <mergeCell ref="J12:L12"/>
    <mergeCell ref="J13:L13"/>
    <mergeCell ref="J14:L14"/>
    <mergeCell ref="J15:L15"/>
    <mergeCell ref="G8:H8"/>
    <mergeCell ref="B3:D3"/>
    <mergeCell ref="E3:H3"/>
    <mergeCell ref="G6:H6"/>
    <mergeCell ref="I6:L6"/>
    <mergeCell ref="G7:H7"/>
  </mergeCells>
  <phoneticPr fontId="7"/>
  <printOptions verticalCentered="1"/>
  <pageMargins left="0.70866141732283472" right="0.70866141732283472" top="0.74803149606299213" bottom="0.74803149606299213" header="0.31496062992125984" footer="0.31496062992125984"/>
  <pageSetup paperSize="9" scale="97"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07D5B-6104-40F2-B58A-3F0C92420BA1}">
  <sheetPr>
    <pageSetUpPr fitToPage="1"/>
  </sheetPr>
  <dimension ref="B1:C16"/>
  <sheetViews>
    <sheetView view="pageBreakPreview" topLeftCell="A7" zoomScale="80" zoomScaleNormal="100" zoomScaleSheetLayoutView="80" workbookViewId="0"/>
  </sheetViews>
  <sheetFormatPr defaultColWidth="7.875" defaultRowHeight="12" x14ac:dyDescent="0.15"/>
  <cols>
    <col min="1" max="1" width="0.75" style="184" customWidth="1"/>
    <col min="2" max="2" width="27.75" style="184" customWidth="1"/>
    <col min="3" max="3" width="63.75" style="184" customWidth="1"/>
    <col min="4" max="4" width="0.75" style="184" customWidth="1"/>
    <col min="5" max="16384" width="7.875" style="184"/>
  </cols>
  <sheetData>
    <row r="1" spans="2:3" ht="16.899999999999999" customHeight="1" x14ac:dyDescent="0.15">
      <c r="B1" s="185" t="s">
        <v>270</v>
      </c>
    </row>
    <row r="2" spans="2:3" ht="32.450000000000003" customHeight="1" thickBot="1" x14ac:dyDescent="0.2">
      <c r="B2" s="899" t="s">
        <v>271</v>
      </c>
      <c r="C2" s="899"/>
    </row>
    <row r="3" spans="2:3" s="162" customFormat="1" ht="25.15" customHeight="1" x14ac:dyDescent="0.15">
      <c r="B3" s="186" t="s">
        <v>272</v>
      </c>
      <c r="C3" s="187"/>
    </row>
    <row r="4" spans="2:3" s="162" customFormat="1" ht="22.9" customHeight="1" thickBot="1" x14ac:dyDescent="0.2">
      <c r="B4" s="188" t="s">
        <v>273</v>
      </c>
      <c r="C4" s="189"/>
    </row>
    <row r="5" spans="2:3" s="162" customFormat="1" ht="22.9" customHeight="1" thickBot="1" x14ac:dyDescent="0.2">
      <c r="B5" s="190"/>
      <c r="C5" s="191"/>
    </row>
    <row r="6" spans="2:3" s="162" customFormat="1" ht="33.75" customHeight="1" x14ac:dyDescent="0.15">
      <c r="B6" s="900" t="s">
        <v>274</v>
      </c>
      <c r="C6" s="901"/>
    </row>
    <row r="7" spans="2:3" s="162" customFormat="1" ht="24.95" customHeight="1" x14ac:dyDescent="0.15">
      <c r="B7" s="902" t="s">
        <v>275</v>
      </c>
      <c r="C7" s="903"/>
    </row>
    <row r="8" spans="2:3" s="162" customFormat="1" ht="99.95" customHeight="1" x14ac:dyDescent="0.15">
      <c r="B8" s="895"/>
      <c r="C8" s="896"/>
    </row>
    <row r="9" spans="2:3" s="162" customFormat="1" ht="24.95" customHeight="1" x14ac:dyDescent="0.15">
      <c r="B9" s="893" t="s">
        <v>276</v>
      </c>
      <c r="C9" s="894"/>
    </row>
    <row r="10" spans="2:3" ht="99.95" customHeight="1" x14ac:dyDescent="0.15">
      <c r="B10" s="895"/>
      <c r="C10" s="896"/>
    </row>
    <row r="11" spans="2:3" ht="24.95" customHeight="1" x14ac:dyDescent="0.15">
      <c r="B11" s="893" t="s">
        <v>277</v>
      </c>
      <c r="C11" s="894"/>
    </row>
    <row r="12" spans="2:3" ht="99.95" customHeight="1" x14ac:dyDescent="0.15">
      <c r="B12" s="895"/>
      <c r="C12" s="896"/>
    </row>
    <row r="13" spans="2:3" ht="24.95" customHeight="1" x14ac:dyDescent="0.15">
      <c r="B13" s="893" t="s">
        <v>278</v>
      </c>
      <c r="C13" s="894"/>
    </row>
    <row r="14" spans="2:3" ht="99.95" customHeight="1" thickBot="1" x14ac:dyDescent="0.2">
      <c r="B14" s="897"/>
      <c r="C14" s="898"/>
    </row>
    <row r="15" spans="2:3" ht="13.5" x14ac:dyDescent="0.15">
      <c r="B15" s="192"/>
      <c r="C15" s="192"/>
    </row>
    <row r="16" spans="2:3" ht="12.75" x14ac:dyDescent="0.15">
      <c r="B16" s="185" t="s">
        <v>279</v>
      </c>
    </row>
  </sheetData>
  <mergeCells count="10">
    <mergeCell ref="B11:C11"/>
    <mergeCell ref="B12:C12"/>
    <mergeCell ref="B13:C13"/>
    <mergeCell ref="B14:C14"/>
    <mergeCell ref="B2:C2"/>
    <mergeCell ref="B6:C6"/>
    <mergeCell ref="B7:C7"/>
    <mergeCell ref="B8:C8"/>
    <mergeCell ref="B9:C9"/>
    <mergeCell ref="B10:C10"/>
  </mergeCells>
  <phoneticPr fontId="7"/>
  <printOptions horizontalCentered="1"/>
  <pageMargins left="0.70866141732283472" right="0.70866141732283472" top="0.74803149606299213" bottom="0.74803149606299213" header="0.31496062992125984" footer="0.31496062992125984"/>
  <pageSetup paperSize="9" scale="9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2DC8E-6254-41D5-A141-11390E081A4C}">
  <sheetPr>
    <pageSetUpPr fitToPage="1"/>
  </sheetPr>
  <dimension ref="A1:L24"/>
  <sheetViews>
    <sheetView view="pageBreakPreview" zoomScale="130" zoomScaleNormal="130" zoomScaleSheetLayoutView="130" workbookViewId="0">
      <selection sqref="A1:L1"/>
    </sheetView>
  </sheetViews>
  <sheetFormatPr defaultColWidth="7.875" defaultRowHeight="12.75" x14ac:dyDescent="0.15"/>
  <cols>
    <col min="1" max="1" width="5.75" style="193" customWidth="1"/>
    <col min="2" max="3" width="13.25" style="193" customWidth="1"/>
    <col min="4" max="5" width="11.5" style="193" customWidth="1"/>
    <col min="6" max="6" width="16" style="193" customWidth="1"/>
    <col min="7" max="12" width="4.75" style="193" customWidth="1"/>
    <col min="13" max="16384" width="7.875" style="193"/>
  </cols>
  <sheetData>
    <row r="1" spans="1:12" x14ac:dyDescent="0.15">
      <c r="A1" s="908" t="s">
        <v>280</v>
      </c>
      <c r="B1" s="908"/>
      <c r="C1" s="908"/>
      <c r="D1" s="908"/>
      <c r="E1" s="908"/>
      <c r="F1" s="908"/>
      <c r="G1" s="908"/>
      <c r="H1" s="908"/>
      <c r="I1" s="908"/>
      <c r="J1" s="908"/>
      <c r="K1" s="908"/>
      <c r="L1" s="908"/>
    </row>
    <row r="3" spans="1:12" ht="16.899999999999999" customHeight="1" x14ac:dyDescent="0.15">
      <c r="A3" s="899" t="s">
        <v>281</v>
      </c>
      <c r="B3" s="899"/>
      <c r="C3" s="899"/>
      <c r="D3" s="899"/>
      <c r="E3" s="899"/>
      <c r="F3" s="899"/>
      <c r="G3" s="899"/>
      <c r="H3" s="899"/>
      <c r="I3" s="899"/>
      <c r="J3" s="899"/>
      <c r="K3" s="899"/>
      <c r="L3" s="899"/>
    </row>
    <row r="4" spans="1:12" ht="16.899999999999999" customHeight="1" x14ac:dyDescent="0.15">
      <c r="A4" s="194"/>
      <c r="B4" s="194"/>
      <c r="C4" s="194"/>
      <c r="D4" s="194"/>
      <c r="E4" s="194"/>
      <c r="F4" s="194"/>
      <c r="G4" s="194"/>
      <c r="H4" s="194"/>
      <c r="I4" s="194"/>
      <c r="J4" s="194"/>
      <c r="K4" s="194"/>
      <c r="L4" s="194"/>
    </row>
    <row r="5" spans="1:12" ht="24" customHeight="1" x14ac:dyDescent="0.15">
      <c r="A5" s="195"/>
      <c r="B5" s="195"/>
      <c r="C5" s="195"/>
      <c r="D5" s="195"/>
      <c r="E5" s="195"/>
      <c r="F5" s="195"/>
      <c r="G5" s="196"/>
      <c r="H5" s="197" t="s">
        <v>43</v>
      </c>
      <c r="I5" s="197"/>
      <c r="J5" s="197" t="s">
        <v>282</v>
      </c>
      <c r="K5" s="197"/>
      <c r="L5" s="197" t="s">
        <v>44</v>
      </c>
    </row>
    <row r="6" spans="1:12" ht="16.899999999999999" customHeight="1" x14ac:dyDescent="0.15">
      <c r="A6" s="909" t="s">
        <v>283</v>
      </c>
      <c r="B6" s="909"/>
      <c r="C6" s="195" t="s">
        <v>284</v>
      </c>
      <c r="D6" s="195"/>
      <c r="E6" s="195"/>
      <c r="F6" s="195"/>
      <c r="G6" s="195"/>
      <c r="H6" s="195"/>
      <c r="I6" s="195"/>
      <c r="J6" s="195"/>
      <c r="K6" s="195"/>
      <c r="L6" s="195"/>
    </row>
    <row r="7" spans="1:12" ht="16.899999999999999" customHeight="1" x14ac:dyDescent="0.15">
      <c r="A7" s="198"/>
      <c r="B7" s="198"/>
      <c r="C7" s="198"/>
      <c r="D7" s="198"/>
      <c r="E7" s="198"/>
      <c r="F7" s="198"/>
      <c r="G7" s="198"/>
      <c r="H7" s="198"/>
      <c r="I7" s="198"/>
      <c r="J7" s="198"/>
      <c r="K7" s="198"/>
      <c r="L7" s="198"/>
    </row>
    <row r="8" spans="1:12" s="200" customFormat="1" ht="21" customHeight="1" x14ac:dyDescent="0.15">
      <c r="A8" s="910" t="s">
        <v>285</v>
      </c>
      <c r="B8" s="910"/>
      <c r="C8" s="910"/>
      <c r="D8" s="199" t="s">
        <v>286</v>
      </c>
      <c r="E8" s="911"/>
      <c r="F8" s="911"/>
      <c r="G8" s="911"/>
      <c r="H8" s="911"/>
      <c r="I8" s="911"/>
      <c r="J8" s="911"/>
      <c r="K8" s="911"/>
      <c r="L8" s="911"/>
    </row>
    <row r="9" spans="1:12" ht="21" customHeight="1" x14ac:dyDescent="0.15">
      <c r="A9" s="201"/>
      <c r="B9" s="201"/>
      <c r="C9" s="201"/>
      <c r="D9" s="202"/>
      <c r="E9" s="912"/>
      <c r="F9" s="912"/>
      <c r="G9" s="912"/>
      <c r="H9" s="912"/>
      <c r="I9" s="912"/>
      <c r="J9" s="912"/>
      <c r="K9" s="912"/>
      <c r="L9" s="912"/>
    </row>
    <row r="10" spans="1:12" ht="21" customHeight="1" x14ac:dyDescent="0.15">
      <c r="A10" s="201"/>
      <c r="B10" s="201"/>
      <c r="C10" s="201"/>
      <c r="D10" s="904" t="s">
        <v>287</v>
      </c>
      <c r="E10" s="904"/>
      <c r="F10" s="905"/>
      <c r="G10" s="905"/>
      <c r="H10" s="905"/>
      <c r="I10" s="905"/>
      <c r="J10" s="905"/>
      <c r="K10" s="905"/>
      <c r="L10" s="905"/>
    </row>
    <row r="11" spans="1:12" ht="21" customHeight="1" x14ac:dyDescent="0.15">
      <c r="D11" s="907"/>
      <c r="E11" s="907"/>
      <c r="F11" s="906"/>
      <c r="G11" s="906"/>
      <c r="H11" s="906"/>
      <c r="I11" s="906"/>
      <c r="J11" s="906"/>
      <c r="K11" s="906"/>
      <c r="L11" s="906"/>
    </row>
    <row r="12" spans="1:12" ht="27.75" customHeight="1" x14ac:dyDescent="0.15">
      <c r="A12" s="913"/>
      <c r="B12" s="913"/>
      <c r="C12" s="913"/>
      <c r="D12" s="913"/>
      <c r="E12" s="913"/>
      <c r="F12" s="913"/>
      <c r="G12" s="913"/>
      <c r="H12" s="913"/>
      <c r="I12" s="913"/>
      <c r="J12" s="913"/>
      <c r="K12" s="913"/>
      <c r="L12" s="913"/>
    </row>
    <row r="13" spans="1:12" ht="27.75" customHeight="1" x14ac:dyDescent="0.15">
      <c r="A13" s="203"/>
      <c r="B13" s="203"/>
      <c r="C13" s="203"/>
      <c r="D13" s="203"/>
      <c r="E13" s="203"/>
      <c r="F13" s="203"/>
      <c r="G13" s="203"/>
      <c r="H13" s="203"/>
      <c r="I13" s="203"/>
      <c r="J13" s="203"/>
      <c r="K13" s="203"/>
      <c r="L13" s="203"/>
    </row>
    <row r="14" spans="1:12" s="162" customFormat="1" ht="16.899999999999999" customHeight="1" x14ac:dyDescent="0.15">
      <c r="A14" s="204" t="s">
        <v>288</v>
      </c>
      <c r="B14" s="205"/>
      <c r="C14" s="205"/>
      <c r="D14" s="205"/>
      <c r="E14" s="205"/>
      <c r="F14" s="205"/>
      <c r="G14" s="205"/>
      <c r="H14" s="205"/>
      <c r="I14" s="205"/>
      <c r="J14" s="205"/>
      <c r="K14" s="205"/>
      <c r="L14" s="205"/>
    </row>
    <row r="20" spans="1:8" ht="19.5" customHeight="1" x14ac:dyDescent="0.15">
      <c r="A20" s="206"/>
      <c r="B20" s="914" t="s">
        <v>289</v>
      </c>
      <c r="C20" s="915"/>
      <c r="D20" s="915"/>
      <c r="E20" s="915"/>
      <c r="F20" s="915"/>
      <c r="G20" s="915"/>
      <c r="H20" s="916"/>
    </row>
    <row r="21" spans="1:8" ht="19.5" customHeight="1" x14ac:dyDescent="0.15">
      <c r="A21" s="206"/>
      <c r="B21" s="914" t="s">
        <v>290</v>
      </c>
      <c r="C21" s="915"/>
      <c r="D21" s="915"/>
      <c r="E21" s="915"/>
      <c r="F21" s="915"/>
      <c r="G21" s="915"/>
      <c r="H21" s="916"/>
    </row>
    <row r="22" spans="1:8" ht="19.5" customHeight="1" x14ac:dyDescent="0.15">
      <c r="A22" s="206"/>
      <c r="B22" s="914" t="s">
        <v>291</v>
      </c>
      <c r="C22" s="915"/>
      <c r="D22" s="915"/>
      <c r="E22" s="915"/>
      <c r="F22" s="915"/>
      <c r="G22" s="915"/>
      <c r="H22" s="916"/>
    </row>
    <row r="23" spans="1:8" ht="19.5" customHeight="1" x14ac:dyDescent="0.15">
      <c r="A23" s="206"/>
      <c r="B23" s="914" t="s">
        <v>292</v>
      </c>
      <c r="C23" s="915"/>
      <c r="D23" s="915"/>
      <c r="E23" s="915"/>
      <c r="F23" s="915"/>
      <c r="G23" s="915"/>
      <c r="H23" s="916"/>
    </row>
    <row r="24" spans="1:8" x14ac:dyDescent="0.15">
      <c r="A24" s="193" t="s">
        <v>293</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7"/>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EBBBB-309F-494E-9875-3719E7520622}">
  <dimension ref="B1:C19"/>
  <sheetViews>
    <sheetView showGridLines="0" view="pageBreakPreview" zoomScale="60" zoomScaleNormal="130" workbookViewId="0"/>
  </sheetViews>
  <sheetFormatPr defaultColWidth="8.375" defaultRowHeight="13.5" x14ac:dyDescent="0.15"/>
  <cols>
    <col min="1" max="1" width="0.875" style="207" customWidth="1"/>
    <col min="2" max="2" width="7" style="207" customWidth="1"/>
    <col min="3" max="3" width="99.75" style="208" customWidth="1"/>
    <col min="4" max="4" width="0.875" style="207" customWidth="1"/>
    <col min="5" max="10" width="8.375" style="207"/>
    <col min="11" max="11" width="7.75" style="207" customWidth="1"/>
    <col min="12" max="16384" width="8.375" style="207"/>
  </cols>
  <sheetData>
    <row r="1" spans="2:3" x14ac:dyDescent="0.15">
      <c r="B1" s="207" t="s">
        <v>313</v>
      </c>
      <c r="C1" s="207"/>
    </row>
    <row r="2" spans="2:3" x14ac:dyDescent="0.15">
      <c r="C2" s="207" t="s">
        <v>314</v>
      </c>
    </row>
    <row r="3" spans="2:3" ht="6" customHeight="1" x14ac:dyDescent="0.15"/>
    <row r="4" spans="2:3" x14ac:dyDescent="0.15">
      <c r="B4" s="209" t="s">
        <v>294</v>
      </c>
      <c r="C4" s="210" t="s">
        <v>295</v>
      </c>
    </row>
    <row r="5" spans="2:3" x14ac:dyDescent="0.15">
      <c r="B5" s="211" t="s">
        <v>296</v>
      </c>
      <c r="C5" s="212" t="s">
        <v>315</v>
      </c>
    </row>
    <row r="6" spans="2:3" x14ac:dyDescent="0.15">
      <c r="B6" s="211" t="s">
        <v>297</v>
      </c>
      <c r="C6" s="212" t="s">
        <v>316</v>
      </c>
    </row>
    <row r="7" spans="2:3" x14ac:dyDescent="0.15">
      <c r="B7" s="211" t="s">
        <v>317</v>
      </c>
      <c r="C7" s="212" t="s">
        <v>300</v>
      </c>
    </row>
    <row r="8" spans="2:3" ht="21" x14ac:dyDescent="0.15">
      <c r="B8" s="211" t="s">
        <v>298</v>
      </c>
      <c r="C8" s="212" t="s">
        <v>302</v>
      </c>
    </row>
    <row r="9" spans="2:3" x14ac:dyDescent="0.15">
      <c r="B9" s="211" t="s">
        <v>299</v>
      </c>
      <c r="C9" s="212" t="s">
        <v>304</v>
      </c>
    </row>
    <row r="10" spans="2:3" ht="21" x14ac:dyDescent="0.15">
      <c r="B10" s="211" t="s">
        <v>318</v>
      </c>
      <c r="C10" s="212" t="s">
        <v>305</v>
      </c>
    </row>
    <row r="11" spans="2:3" ht="73.5" x14ac:dyDescent="0.15">
      <c r="B11" s="211" t="s">
        <v>301</v>
      </c>
      <c r="C11" s="212" t="s">
        <v>319</v>
      </c>
    </row>
    <row r="12" spans="2:3" ht="42" x14ac:dyDescent="0.15">
      <c r="B12" s="211" t="s">
        <v>303</v>
      </c>
      <c r="C12" s="212" t="s">
        <v>320</v>
      </c>
    </row>
    <row r="13" spans="2:3" ht="31.5" x14ac:dyDescent="0.15">
      <c r="B13" s="211" t="s">
        <v>306</v>
      </c>
      <c r="C13" s="212" t="s">
        <v>321</v>
      </c>
    </row>
    <row r="14" spans="2:3" ht="42" x14ac:dyDescent="0.15">
      <c r="B14" s="211" t="s">
        <v>307</v>
      </c>
      <c r="C14" s="212" t="s">
        <v>322</v>
      </c>
    </row>
    <row r="15" spans="2:3" ht="31.5" x14ac:dyDescent="0.15">
      <c r="B15" s="211" t="s">
        <v>308</v>
      </c>
      <c r="C15" s="212" t="s">
        <v>323</v>
      </c>
    </row>
    <row r="16" spans="2:3" x14ac:dyDescent="0.15">
      <c r="B16" s="211" t="s">
        <v>309</v>
      </c>
      <c r="C16" s="212" t="s">
        <v>311</v>
      </c>
    </row>
    <row r="17" spans="2:3" x14ac:dyDescent="0.15">
      <c r="B17" s="211" t="s">
        <v>310</v>
      </c>
      <c r="C17" s="212" t="s">
        <v>324</v>
      </c>
    </row>
    <row r="18" spans="2:3" x14ac:dyDescent="0.15">
      <c r="B18" s="213" t="s">
        <v>312</v>
      </c>
      <c r="C18" s="214" t="s">
        <v>325</v>
      </c>
    </row>
    <row r="19" spans="2:3" x14ac:dyDescent="0.15">
      <c r="B19" s="215"/>
    </row>
  </sheetData>
  <phoneticPr fontId="7"/>
  <printOptions horizontalCentered="1"/>
  <pageMargins left="0.23622047244094491" right="0.23622047244094491" top="0.74803149606299213" bottom="0.74803149606299213" header="0.31496062992125984" footer="0.31496062992125984"/>
  <pageSetup paperSize="9" scale="84"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0629E-9C68-4FEE-A623-BC7BCB913EB7}">
  <dimension ref="B1:C19"/>
  <sheetViews>
    <sheetView showGridLines="0" view="pageBreakPreview" zoomScale="60" zoomScaleNormal="130" workbookViewId="0"/>
  </sheetViews>
  <sheetFormatPr defaultColWidth="8.375" defaultRowHeight="13.5" x14ac:dyDescent="0.15"/>
  <cols>
    <col min="1" max="1" width="0.875" style="207" customWidth="1"/>
    <col min="2" max="2" width="7" style="207" customWidth="1"/>
    <col min="3" max="3" width="99.75" style="208" customWidth="1"/>
    <col min="4" max="4" width="0.875" style="207" customWidth="1"/>
    <col min="5" max="10" width="8.375" style="207"/>
    <col min="11" max="11" width="7.75" style="207" customWidth="1"/>
    <col min="12" max="16384" width="8.375" style="207"/>
  </cols>
  <sheetData>
    <row r="1" spans="2:3" x14ac:dyDescent="0.15">
      <c r="B1" s="207" t="s">
        <v>326</v>
      </c>
      <c r="C1" s="207"/>
    </row>
    <row r="2" spans="2:3" x14ac:dyDescent="0.15">
      <c r="C2" s="207" t="s">
        <v>327</v>
      </c>
    </row>
    <row r="3" spans="2:3" ht="6" customHeight="1" x14ac:dyDescent="0.15"/>
    <row r="4" spans="2:3" x14ac:dyDescent="0.15">
      <c r="B4" s="209" t="s">
        <v>294</v>
      </c>
      <c r="C4" s="210" t="s">
        <v>295</v>
      </c>
    </row>
    <row r="5" spans="2:3" ht="21" x14ac:dyDescent="0.15">
      <c r="B5" s="211" t="s">
        <v>296</v>
      </c>
      <c r="C5" s="212" t="s">
        <v>328</v>
      </c>
    </row>
    <row r="6" spans="2:3" ht="21" x14ac:dyDescent="0.15">
      <c r="B6" s="211" t="s">
        <v>297</v>
      </c>
      <c r="C6" s="212" t="s">
        <v>329</v>
      </c>
    </row>
    <row r="7" spans="2:3" x14ac:dyDescent="0.15">
      <c r="B7" s="211" t="s">
        <v>317</v>
      </c>
      <c r="C7" s="212" t="s">
        <v>300</v>
      </c>
    </row>
    <row r="8" spans="2:3" ht="21" x14ac:dyDescent="0.15">
      <c r="B8" s="211" t="s">
        <v>298</v>
      </c>
      <c r="C8" s="212" t="s">
        <v>302</v>
      </c>
    </row>
    <row r="9" spans="2:3" x14ac:dyDescent="0.15">
      <c r="B9" s="211" t="s">
        <v>299</v>
      </c>
      <c r="C9" s="212" t="s">
        <v>304</v>
      </c>
    </row>
    <row r="10" spans="2:3" ht="21" x14ac:dyDescent="0.15">
      <c r="B10" s="211" t="s">
        <v>318</v>
      </c>
      <c r="C10" s="212" t="s">
        <v>305</v>
      </c>
    </row>
    <row r="11" spans="2:3" ht="73.5" x14ac:dyDescent="0.15">
      <c r="B11" s="211" t="s">
        <v>301</v>
      </c>
      <c r="C11" s="212" t="s">
        <v>330</v>
      </c>
    </row>
    <row r="12" spans="2:3" ht="42" x14ac:dyDescent="0.15">
      <c r="B12" s="211" t="s">
        <v>303</v>
      </c>
      <c r="C12" s="212" t="s">
        <v>331</v>
      </c>
    </row>
    <row r="13" spans="2:3" ht="31.5" x14ac:dyDescent="0.15">
      <c r="B13" s="211" t="s">
        <v>306</v>
      </c>
      <c r="C13" s="212" t="s">
        <v>332</v>
      </c>
    </row>
    <row r="14" spans="2:3" ht="42" x14ac:dyDescent="0.15">
      <c r="B14" s="211" t="s">
        <v>307</v>
      </c>
      <c r="C14" s="212" t="s">
        <v>333</v>
      </c>
    </row>
    <row r="15" spans="2:3" ht="31.5" x14ac:dyDescent="0.15">
      <c r="B15" s="211" t="s">
        <v>308</v>
      </c>
      <c r="C15" s="212" t="s">
        <v>334</v>
      </c>
    </row>
    <row r="16" spans="2:3" x14ac:dyDescent="0.15">
      <c r="B16" s="211" t="s">
        <v>309</v>
      </c>
      <c r="C16" s="212" t="s">
        <v>311</v>
      </c>
    </row>
    <row r="17" spans="2:3" x14ac:dyDescent="0.15">
      <c r="B17" s="211" t="s">
        <v>310</v>
      </c>
      <c r="C17" s="212" t="s">
        <v>324</v>
      </c>
    </row>
    <row r="18" spans="2:3" x14ac:dyDescent="0.15">
      <c r="B18" s="213" t="s">
        <v>312</v>
      </c>
      <c r="C18" s="214" t="s">
        <v>325</v>
      </c>
    </row>
    <row r="19" spans="2:3" x14ac:dyDescent="0.15">
      <c r="B19" s="215"/>
    </row>
  </sheetData>
  <phoneticPr fontId="7"/>
  <printOptions horizontalCentered="1"/>
  <pageMargins left="0.23622047244094491" right="0.23622047244094491" top="0.74803149606299213" bottom="0.74803149606299213" header="0.31496062992125984" footer="0.31496062992125984"/>
  <pageSetup paperSize="9" scale="8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F2AE1-D7A9-4DB6-8290-A42A608E7DF5}">
  <sheetPr>
    <pageSetUpPr fitToPage="1"/>
  </sheetPr>
  <dimension ref="A1:B18"/>
  <sheetViews>
    <sheetView zoomScaleNormal="100" workbookViewId="0"/>
  </sheetViews>
  <sheetFormatPr defaultColWidth="8.125" defaultRowHeight="13.5" x14ac:dyDescent="0.15"/>
  <cols>
    <col min="1" max="1" width="41.5" style="216" customWidth="1"/>
    <col min="2" max="2" width="27" style="216" customWidth="1"/>
    <col min="3" max="16384" width="8.125" style="216"/>
  </cols>
  <sheetData>
    <row r="1" spans="1:2" ht="22.5" customHeight="1" x14ac:dyDescent="0.15">
      <c r="A1" s="216" t="s">
        <v>335</v>
      </c>
    </row>
    <row r="2" spans="1:2" ht="24.75" customHeight="1" x14ac:dyDescent="0.15">
      <c r="A2" s="920" t="s">
        <v>336</v>
      </c>
      <c r="B2" s="920"/>
    </row>
    <row r="3" spans="1:2" ht="18.75" customHeight="1" x14ac:dyDescent="0.15"/>
    <row r="4" spans="1:2" ht="14.1" customHeight="1" x14ac:dyDescent="0.15">
      <c r="A4" s="217" t="s">
        <v>8</v>
      </c>
      <c r="B4" s="921" t="s">
        <v>337</v>
      </c>
    </row>
    <row r="5" spans="1:2" ht="18.75" customHeight="1" x14ac:dyDescent="0.15">
      <c r="A5" s="218" t="s">
        <v>338</v>
      </c>
      <c r="B5" s="922"/>
    </row>
    <row r="6" spans="1:2" ht="15" customHeight="1" x14ac:dyDescent="0.15">
      <c r="A6" s="219"/>
      <c r="B6" s="917"/>
    </row>
    <row r="7" spans="1:2" ht="39" customHeight="1" x14ac:dyDescent="0.15">
      <c r="A7" s="220"/>
      <c r="B7" s="918"/>
    </row>
    <row r="8" spans="1:2" ht="15" customHeight="1" x14ac:dyDescent="0.15">
      <c r="A8" s="219"/>
      <c r="B8" s="917"/>
    </row>
    <row r="9" spans="1:2" ht="39" customHeight="1" x14ac:dyDescent="0.15">
      <c r="A9" s="220"/>
      <c r="B9" s="918"/>
    </row>
    <row r="10" spans="1:2" ht="15" customHeight="1" x14ac:dyDescent="0.15">
      <c r="A10" s="219"/>
      <c r="B10" s="917"/>
    </row>
    <row r="11" spans="1:2" ht="39" customHeight="1" x14ac:dyDescent="0.15">
      <c r="A11" s="220"/>
      <c r="B11" s="918"/>
    </row>
    <row r="12" spans="1:2" ht="15" customHeight="1" x14ac:dyDescent="0.15">
      <c r="A12" s="219"/>
      <c r="B12" s="917"/>
    </row>
    <row r="13" spans="1:2" ht="39" customHeight="1" x14ac:dyDescent="0.15">
      <c r="A13" s="220"/>
      <c r="B13" s="918"/>
    </row>
    <row r="14" spans="1:2" ht="15" customHeight="1" x14ac:dyDescent="0.15">
      <c r="A14" s="219"/>
      <c r="B14" s="917"/>
    </row>
    <row r="15" spans="1:2" ht="39" customHeight="1" x14ac:dyDescent="0.15">
      <c r="A15" s="220"/>
      <c r="B15" s="918"/>
    </row>
    <row r="16" spans="1:2" ht="7.5" customHeight="1" x14ac:dyDescent="0.15"/>
    <row r="17" spans="1:2" ht="15" customHeight="1" x14ac:dyDescent="0.15">
      <c r="A17" s="919"/>
      <c r="B17" s="919"/>
    </row>
    <row r="18" spans="1:2" ht="15" customHeight="1" x14ac:dyDescent="0.15">
      <c r="A18" s="919"/>
      <c r="B18" s="919"/>
    </row>
  </sheetData>
  <mergeCells count="9">
    <mergeCell ref="B14:B15"/>
    <mergeCell ref="A17:B17"/>
    <mergeCell ref="A18:B18"/>
    <mergeCell ref="A2:B2"/>
    <mergeCell ref="B4:B5"/>
    <mergeCell ref="B6:B7"/>
    <mergeCell ref="B8:B9"/>
    <mergeCell ref="B10:B11"/>
    <mergeCell ref="B12:B13"/>
  </mergeCells>
  <phoneticPr fontId="7"/>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tabColor theme="0"/>
    <pageSetUpPr fitToPage="1"/>
  </sheetPr>
  <dimension ref="A1:Q36"/>
  <sheetViews>
    <sheetView view="pageBreakPreview" topLeftCell="B1" zoomScale="145" zoomScaleNormal="55" zoomScaleSheetLayoutView="145" workbookViewId="0">
      <selection activeCell="B15" sqref="B15:E17"/>
    </sheetView>
  </sheetViews>
  <sheetFormatPr defaultColWidth="9" defaultRowHeight="12" x14ac:dyDescent="0.15"/>
  <cols>
    <col min="1" max="1" width="7" style="126" customWidth="1"/>
    <col min="2" max="2" width="2.125" style="126" customWidth="1"/>
    <col min="3" max="11" width="9" style="126"/>
    <col min="12" max="12" width="9" style="126" customWidth="1"/>
    <col min="13" max="16384" width="9" style="126"/>
  </cols>
  <sheetData>
    <row r="1" spans="1:17" x14ac:dyDescent="0.15">
      <c r="A1" s="125"/>
      <c r="B1" s="125"/>
    </row>
    <row r="2" spans="1:17" ht="12" customHeight="1" x14ac:dyDescent="0.15">
      <c r="A2" s="125" t="s">
        <v>37</v>
      </c>
      <c r="B2" s="429" t="s">
        <v>202</v>
      </c>
      <c r="C2" s="430" t="s">
        <v>203</v>
      </c>
      <c r="D2" s="430"/>
      <c r="E2" s="430"/>
      <c r="F2" s="430"/>
      <c r="G2" s="430"/>
      <c r="H2" s="430"/>
      <c r="I2" s="430"/>
      <c r="J2" s="430"/>
      <c r="K2" s="430"/>
      <c r="L2" s="430"/>
      <c r="M2" s="430"/>
      <c r="N2" s="430"/>
      <c r="O2" s="430"/>
      <c r="Q2" s="142"/>
    </row>
    <row r="3" spans="1:17" x14ac:dyDescent="0.15">
      <c r="A3" s="125"/>
      <c r="B3" s="429"/>
      <c r="C3" s="430"/>
      <c r="D3" s="430"/>
      <c r="E3" s="430"/>
      <c r="F3" s="430"/>
      <c r="G3" s="430"/>
      <c r="H3" s="430"/>
      <c r="I3" s="430"/>
      <c r="J3" s="430"/>
      <c r="K3" s="430"/>
      <c r="L3" s="430"/>
      <c r="M3" s="430"/>
      <c r="N3" s="430"/>
      <c r="O3" s="430"/>
    </row>
    <row r="4" spans="1:17" x14ac:dyDescent="0.15">
      <c r="A4" s="125"/>
      <c r="B4" s="429"/>
      <c r="C4" s="430"/>
      <c r="D4" s="430"/>
      <c r="E4" s="430"/>
      <c r="F4" s="430"/>
      <c r="G4" s="430"/>
      <c r="H4" s="430"/>
      <c r="I4" s="430"/>
      <c r="J4" s="430"/>
      <c r="K4" s="430"/>
      <c r="L4" s="430"/>
      <c r="M4" s="430"/>
      <c r="N4" s="430"/>
      <c r="O4" s="430"/>
    </row>
    <row r="5" spans="1:17" x14ac:dyDescent="0.15">
      <c r="A5" s="125"/>
      <c r="B5" s="429"/>
      <c r="C5" s="430"/>
      <c r="D5" s="430"/>
      <c r="E5" s="430"/>
      <c r="F5" s="430"/>
      <c r="G5" s="430"/>
      <c r="H5" s="430"/>
      <c r="I5" s="430"/>
      <c r="J5" s="430"/>
      <c r="K5" s="430"/>
      <c r="L5" s="430"/>
      <c r="M5" s="430"/>
      <c r="N5" s="430"/>
      <c r="O5" s="430"/>
    </row>
    <row r="6" spans="1:17" x14ac:dyDescent="0.15">
      <c r="A6" s="125"/>
      <c r="B6" s="429"/>
      <c r="C6" s="430"/>
      <c r="D6" s="430"/>
      <c r="E6" s="430"/>
      <c r="F6" s="430"/>
      <c r="G6" s="430"/>
      <c r="H6" s="430"/>
      <c r="I6" s="430"/>
      <c r="J6" s="430"/>
      <c r="K6" s="430"/>
      <c r="L6" s="430"/>
      <c r="M6" s="430"/>
      <c r="N6" s="430"/>
      <c r="O6" s="430"/>
    </row>
    <row r="7" spans="1:17" x14ac:dyDescent="0.15">
      <c r="A7" s="125"/>
      <c r="B7" s="429"/>
      <c r="C7" s="430"/>
      <c r="D7" s="430"/>
      <c r="E7" s="430"/>
      <c r="F7" s="430"/>
      <c r="G7" s="430"/>
      <c r="H7" s="430"/>
      <c r="I7" s="430"/>
      <c r="J7" s="430"/>
      <c r="K7" s="430"/>
      <c r="L7" s="430"/>
      <c r="M7" s="430"/>
      <c r="N7" s="430"/>
      <c r="O7" s="430"/>
    </row>
    <row r="8" spans="1:17" x14ac:dyDescent="0.15">
      <c r="A8" s="127"/>
      <c r="B8" s="429"/>
      <c r="C8" s="430"/>
      <c r="D8" s="430"/>
      <c r="E8" s="430"/>
      <c r="F8" s="430"/>
      <c r="G8" s="430"/>
      <c r="H8" s="430"/>
      <c r="I8" s="430"/>
      <c r="J8" s="430"/>
      <c r="K8" s="430"/>
      <c r="L8" s="430"/>
      <c r="M8" s="430"/>
      <c r="N8" s="430"/>
      <c r="O8" s="430"/>
    </row>
    <row r="9" spans="1:17" x14ac:dyDescent="0.15">
      <c r="A9" s="127"/>
      <c r="B9" s="429"/>
      <c r="C9" s="430"/>
      <c r="D9" s="430"/>
      <c r="E9" s="430"/>
      <c r="F9" s="430"/>
      <c r="G9" s="430"/>
      <c r="H9" s="430"/>
      <c r="I9" s="430"/>
      <c r="J9" s="430"/>
      <c r="K9" s="430"/>
      <c r="L9" s="430"/>
      <c r="M9" s="430"/>
      <c r="N9" s="430"/>
      <c r="O9" s="430"/>
    </row>
    <row r="10" spans="1:17" x14ac:dyDescent="0.15">
      <c r="B10" s="429"/>
      <c r="C10" s="430"/>
      <c r="D10" s="430"/>
      <c r="E10" s="430"/>
      <c r="F10" s="430"/>
      <c r="G10" s="430"/>
      <c r="H10" s="430"/>
      <c r="I10" s="430"/>
      <c r="J10" s="430"/>
      <c r="K10" s="430"/>
      <c r="L10" s="430"/>
      <c r="M10" s="430"/>
      <c r="N10" s="430"/>
      <c r="O10" s="430"/>
    </row>
    <row r="11" spans="1:17" x14ac:dyDescent="0.15">
      <c r="B11" s="429"/>
      <c r="C11" s="430"/>
      <c r="D11" s="430"/>
      <c r="E11" s="430"/>
      <c r="F11" s="430"/>
      <c r="G11" s="430"/>
      <c r="H11" s="430"/>
      <c r="I11" s="430"/>
      <c r="J11" s="430"/>
      <c r="K11" s="430"/>
      <c r="L11" s="430"/>
      <c r="M11" s="430"/>
      <c r="N11" s="430"/>
      <c r="O11" s="430"/>
    </row>
    <row r="12" spans="1:17" x14ac:dyDescent="0.15">
      <c r="B12" s="429"/>
      <c r="C12" s="430"/>
      <c r="D12" s="430"/>
      <c r="E12" s="430"/>
      <c r="F12" s="430"/>
      <c r="G12" s="430"/>
      <c r="H12" s="430"/>
      <c r="I12" s="430"/>
      <c r="J12" s="430"/>
      <c r="K12" s="430"/>
      <c r="L12" s="430"/>
      <c r="M12" s="430"/>
      <c r="N12" s="430"/>
      <c r="O12" s="430"/>
    </row>
    <row r="13" spans="1:17" x14ac:dyDescent="0.15">
      <c r="B13" s="429"/>
      <c r="C13" s="430"/>
      <c r="D13" s="430"/>
      <c r="E13" s="430"/>
      <c r="F13" s="430"/>
      <c r="G13" s="430"/>
      <c r="H13" s="430"/>
      <c r="I13" s="430"/>
      <c r="J13" s="430"/>
      <c r="K13" s="430"/>
      <c r="L13" s="430"/>
      <c r="M13" s="430"/>
      <c r="N13" s="430"/>
      <c r="O13" s="430"/>
    </row>
    <row r="14" spans="1:17" x14ac:dyDescent="0.15">
      <c r="B14" s="429"/>
      <c r="C14" s="430"/>
      <c r="D14" s="430"/>
      <c r="E14" s="430"/>
      <c r="F14" s="430"/>
      <c r="G14" s="430"/>
      <c r="H14" s="430"/>
      <c r="I14" s="430"/>
      <c r="J14" s="430"/>
      <c r="K14" s="430"/>
      <c r="L14" s="430"/>
      <c r="M14" s="430"/>
      <c r="N14" s="430"/>
      <c r="O14" s="430"/>
    </row>
    <row r="15" spans="1:17" x14ac:dyDescent="0.15">
      <c r="B15" s="429"/>
      <c r="C15" s="430"/>
      <c r="D15" s="430"/>
      <c r="E15" s="430"/>
      <c r="F15" s="430"/>
      <c r="G15" s="430"/>
      <c r="H15" s="430"/>
      <c r="I15" s="430"/>
      <c r="J15" s="430"/>
      <c r="K15" s="430"/>
      <c r="L15" s="430"/>
      <c r="M15" s="430"/>
      <c r="N15" s="430"/>
      <c r="O15" s="430"/>
    </row>
    <row r="16" spans="1:17" x14ac:dyDescent="0.15">
      <c r="B16" s="429"/>
      <c r="C16" s="430"/>
      <c r="D16" s="430"/>
      <c r="E16" s="430"/>
      <c r="F16" s="430"/>
      <c r="G16" s="430"/>
      <c r="H16" s="430"/>
      <c r="I16" s="430"/>
      <c r="J16" s="430"/>
      <c r="K16" s="430"/>
      <c r="L16" s="430"/>
      <c r="M16" s="430"/>
      <c r="N16" s="430"/>
      <c r="O16" s="430"/>
    </row>
    <row r="17" spans="1:15" x14ac:dyDescent="0.15">
      <c r="B17" s="429"/>
      <c r="C17" s="430"/>
      <c r="D17" s="430"/>
      <c r="E17" s="430"/>
      <c r="F17" s="430"/>
      <c r="G17" s="430"/>
      <c r="H17" s="430"/>
      <c r="I17" s="430"/>
      <c r="J17" s="430"/>
      <c r="K17" s="430"/>
      <c r="L17" s="430"/>
      <c r="M17" s="430"/>
      <c r="N17" s="430"/>
      <c r="O17" s="430"/>
    </row>
    <row r="18" spans="1:15" x14ac:dyDescent="0.15">
      <c r="B18" s="429"/>
      <c r="C18" s="430"/>
      <c r="D18" s="430"/>
      <c r="E18" s="430"/>
      <c r="F18" s="430"/>
      <c r="G18" s="430"/>
      <c r="H18" s="430"/>
      <c r="I18" s="430"/>
      <c r="J18" s="430"/>
      <c r="K18" s="430"/>
      <c r="L18" s="430"/>
      <c r="M18" s="430"/>
      <c r="N18" s="430"/>
      <c r="O18" s="430"/>
    </row>
    <row r="19" spans="1:15" x14ac:dyDescent="0.15">
      <c r="A19" s="125"/>
      <c r="B19" s="429"/>
      <c r="C19" s="430"/>
      <c r="D19" s="430"/>
      <c r="E19" s="430"/>
      <c r="F19" s="430"/>
      <c r="G19" s="430"/>
      <c r="H19" s="430"/>
      <c r="I19" s="430"/>
      <c r="J19" s="430"/>
      <c r="K19" s="430"/>
      <c r="L19" s="430"/>
      <c r="M19" s="430"/>
      <c r="N19" s="430"/>
      <c r="O19" s="430"/>
    </row>
    <row r="20" spans="1:15" x14ac:dyDescent="0.15">
      <c r="B20" s="429"/>
      <c r="C20" s="430"/>
      <c r="D20" s="430"/>
      <c r="E20" s="430"/>
      <c r="F20" s="430"/>
      <c r="G20" s="430"/>
      <c r="H20" s="430"/>
      <c r="I20" s="430"/>
      <c r="J20" s="430"/>
      <c r="K20" s="430"/>
      <c r="L20" s="430"/>
      <c r="M20" s="430"/>
      <c r="N20" s="430"/>
      <c r="O20" s="430"/>
    </row>
    <row r="21" spans="1:15" x14ac:dyDescent="0.15">
      <c r="B21" s="429"/>
      <c r="C21" s="430"/>
      <c r="D21" s="430"/>
      <c r="E21" s="430"/>
      <c r="F21" s="430"/>
      <c r="G21" s="430"/>
      <c r="H21" s="430"/>
      <c r="I21" s="430"/>
      <c r="J21" s="430"/>
      <c r="K21" s="430"/>
      <c r="L21" s="430"/>
      <c r="M21" s="430"/>
      <c r="N21" s="430"/>
      <c r="O21" s="430"/>
    </row>
    <row r="22" spans="1:15" x14ac:dyDescent="0.15">
      <c r="B22" s="429"/>
      <c r="C22" s="430"/>
      <c r="D22" s="430"/>
      <c r="E22" s="430"/>
      <c r="F22" s="430"/>
      <c r="G22" s="430"/>
      <c r="H22" s="430"/>
      <c r="I22" s="430"/>
      <c r="J22" s="430"/>
      <c r="K22" s="430"/>
      <c r="L22" s="430"/>
      <c r="M22" s="430"/>
      <c r="N22" s="430"/>
      <c r="O22" s="430"/>
    </row>
    <row r="23" spans="1:15" x14ac:dyDescent="0.15">
      <c r="B23" s="429"/>
      <c r="C23" s="430"/>
      <c r="D23" s="430"/>
      <c r="E23" s="430"/>
      <c r="F23" s="430"/>
      <c r="G23" s="430"/>
      <c r="H23" s="430"/>
      <c r="I23" s="430"/>
      <c r="J23" s="430"/>
      <c r="K23" s="430"/>
      <c r="L23" s="430"/>
      <c r="M23" s="430"/>
      <c r="N23" s="430"/>
      <c r="O23" s="430"/>
    </row>
    <row r="24" spans="1:15" x14ac:dyDescent="0.15">
      <c r="B24" s="429"/>
      <c r="C24" s="430"/>
      <c r="D24" s="430"/>
      <c r="E24" s="430"/>
      <c r="F24" s="430"/>
      <c r="G24" s="430"/>
      <c r="H24" s="430"/>
      <c r="I24" s="430"/>
      <c r="J24" s="430"/>
      <c r="K24" s="430"/>
      <c r="L24" s="430"/>
      <c r="M24" s="430"/>
      <c r="N24" s="430"/>
      <c r="O24" s="430"/>
    </row>
    <row r="25" spans="1:15" x14ac:dyDescent="0.15">
      <c r="B25" s="429"/>
      <c r="C25" s="430"/>
      <c r="D25" s="430"/>
      <c r="E25" s="430"/>
      <c r="F25" s="430"/>
      <c r="G25" s="430"/>
      <c r="H25" s="430"/>
      <c r="I25" s="430"/>
      <c r="J25" s="430"/>
      <c r="K25" s="430"/>
      <c r="L25" s="430"/>
      <c r="M25" s="430"/>
      <c r="N25" s="430"/>
      <c r="O25" s="430"/>
    </row>
    <row r="26" spans="1:15" x14ac:dyDescent="0.15">
      <c r="B26" s="429"/>
      <c r="C26" s="430"/>
      <c r="D26" s="430"/>
      <c r="E26" s="430"/>
      <c r="F26" s="430"/>
      <c r="G26" s="430"/>
      <c r="H26" s="430"/>
      <c r="I26" s="430"/>
      <c r="J26" s="430"/>
      <c r="K26" s="430"/>
      <c r="L26" s="430"/>
      <c r="M26" s="430"/>
      <c r="N26" s="430"/>
      <c r="O26" s="430"/>
    </row>
    <row r="27" spans="1:15" x14ac:dyDescent="0.15">
      <c r="B27" s="429"/>
      <c r="C27" s="430"/>
      <c r="D27" s="430"/>
      <c r="E27" s="430"/>
      <c r="F27" s="430"/>
      <c r="G27" s="430"/>
      <c r="H27" s="430"/>
      <c r="I27" s="430"/>
      <c r="J27" s="430"/>
      <c r="K27" s="430"/>
      <c r="L27" s="430"/>
      <c r="M27" s="430"/>
      <c r="N27" s="430"/>
      <c r="O27" s="430"/>
    </row>
    <row r="28" spans="1:15" x14ac:dyDescent="0.15">
      <c r="B28" s="429"/>
      <c r="C28" s="430"/>
      <c r="D28" s="430"/>
      <c r="E28" s="430"/>
      <c r="F28" s="430"/>
      <c r="G28" s="430"/>
      <c r="H28" s="430"/>
      <c r="I28" s="430"/>
      <c r="J28" s="430"/>
      <c r="K28" s="430"/>
      <c r="L28" s="430"/>
      <c r="M28" s="430"/>
      <c r="N28" s="430"/>
      <c r="O28" s="430"/>
    </row>
    <row r="29" spans="1:15" x14ac:dyDescent="0.15">
      <c r="B29" s="143"/>
      <c r="C29" s="143"/>
      <c r="D29" s="143"/>
      <c r="E29" s="143"/>
      <c r="F29" s="143"/>
      <c r="G29" s="143"/>
      <c r="H29" s="143"/>
      <c r="I29" s="143"/>
      <c r="J29" s="143"/>
      <c r="K29" s="143"/>
      <c r="L29" s="143"/>
      <c r="M29" s="143"/>
      <c r="N29" s="143"/>
      <c r="O29" s="143"/>
    </row>
    <row r="30" spans="1:15" x14ac:dyDescent="0.15">
      <c r="B30" s="143"/>
      <c r="C30" s="143"/>
      <c r="D30" s="143"/>
      <c r="E30" s="143"/>
      <c r="F30" s="143"/>
      <c r="G30" s="143"/>
      <c r="H30" s="143"/>
      <c r="I30" s="143"/>
      <c r="J30" s="143"/>
      <c r="K30" s="143"/>
      <c r="L30" s="143"/>
      <c r="M30" s="143"/>
      <c r="N30" s="143"/>
      <c r="O30" s="143"/>
    </row>
    <row r="31" spans="1:15" x14ac:dyDescent="0.15">
      <c r="B31" s="143"/>
      <c r="C31" s="143"/>
      <c r="D31" s="143"/>
      <c r="E31" s="143"/>
      <c r="F31" s="143"/>
      <c r="G31" s="143"/>
      <c r="H31" s="143"/>
      <c r="I31" s="143"/>
      <c r="J31" s="143"/>
      <c r="K31" s="143"/>
      <c r="L31" s="143"/>
      <c r="M31" s="143"/>
      <c r="N31" s="143"/>
      <c r="O31" s="143"/>
    </row>
    <row r="32" spans="1:15" x14ac:dyDescent="0.15">
      <c r="B32" s="143"/>
      <c r="C32" s="143"/>
      <c r="D32" s="143"/>
      <c r="E32" s="143"/>
      <c r="F32" s="143"/>
      <c r="G32" s="143"/>
      <c r="H32" s="143"/>
      <c r="I32" s="143"/>
      <c r="J32" s="143"/>
      <c r="K32" s="143"/>
      <c r="L32" s="143"/>
      <c r="M32" s="143"/>
      <c r="N32" s="143"/>
      <c r="O32" s="143"/>
    </row>
    <row r="33" spans="2:15" x14ac:dyDescent="0.15">
      <c r="B33" s="143"/>
      <c r="C33" s="143"/>
      <c r="D33" s="143"/>
      <c r="E33" s="143"/>
      <c r="F33" s="143"/>
      <c r="G33" s="143"/>
      <c r="H33" s="143"/>
      <c r="I33" s="143"/>
      <c r="J33" s="143"/>
      <c r="K33" s="143"/>
      <c r="L33" s="143"/>
      <c r="M33" s="143"/>
      <c r="N33" s="143"/>
      <c r="O33" s="143"/>
    </row>
    <row r="34" spans="2:15" x14ac:dyDescent="0.15">
      <c r="B34" s="143"/>
      <c r="C34" s="143"/>
      <c r="D34" s="143"/>
      <c r="E34" s="143"/>
      <c r="F34" s="143"/>
      <c r="G34" s="143"/>
      <c r="H34" s="143"/>
      <c r="I34" s="143"/>
      <c r="J34" s="143"/>
      <c r="K34" s="143"/>
      <c r="L34" s="143"/>
      <c r="M34" s="143"/>
      <c r="N34" s="143"/>
      <c r="O34" s="143"/>
    </row>
    <row r="35" spans="2:15" x14ac:dyDescent="0.15">
      <c r="B35" s="143"/>
      <c r="C35" s="143"/>
      <c r="D35" s="143"/>
      <c r="E35" s="143"/>
      <c r="F35" s="143"/>
      <c r="G35" s="143"/>
      <c r="H35" s="143"/>
      <c r="I35" s="143"/>
      <c r="J35" s="143"/>
      <c r="K35" s="143"/>
      <c r="L35" s="143"/>
      <c r="M35" s="143"/>
      <c r="N35" s="143"/>
      <c r="O35" s="143"/>
    </row>
    <row r="36" spans="2:15" x14ac:dyDescent="0.15">
      <c r="B36" s="143"/>
      <c r="C36" s="143"/>
      <c r="D36" s="143"/>
      <c r="E36" s="143"/>
      <c r="F36" s="143"/>
      <c r="G36" s="143"/>
      <c r="H36" s="143"/>
      <c r="I36" s="143"/>
      <c r="J36" s="143"/>
      <c r="K36" s="143"/>
      <c r="L36" s="143"/>
      <c r="M36" s="143"/>
      <c r="N36" s="143"/>
      <c r="O36" s="143"/>
    </row>
  </sheetData>
  <mergeCells count="2">
    <mergeCell ref="B2:B28"/>
    <mergeCell ref="C2:O28"/>
  </mergeCells>
  <phoneticPr fontId="7"/>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5AF3C-24BA-4CE0-9FCB-97EF6E95CC1A}">
  <sheetPr>
    <tabColor theme="0"/>
    <pageSetUpPr fitToPage="1"/>
  </sheetPr>
  <dimension ref="A1:BV154"/>
  <sheetViews>
    <sheetView showGridLines="0" view="pageBreakPreview" topLeftCell="A7" zoomScale="130" zoomScaleNormal="100" zoomScaleSheetLayoutView="130" workbookViewId="0">
      <selection activeCell="B15" sqref="B15:E17"/>
    </sheetView>
  </sheetViews>
  <sheetFormatPr defaultColWidth="2.875" defaultRowHeight="14.85" customHeight="1" x14ac:dyDescent="0.15"/>
  <cols>
    <col min="1" max="1" width="2.875" style="4"/>
    <col min="2" max="7" width="3" style="4" customWidth="1"/>
    <col min="8" max="16384" width="2.875" style="4"/>
  </cols>
  <sheetData>
    <row r="1" spans="1:71" ht="14.85" customHeight="1" x14ac:dyDescent="0.15">
      <c r="A1" s="1" t="s">
        <v>204</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4.8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4.85" customHeight="1" x14ac:dyDescent="0.15">
      <c r="A3" s="1"/>
      <c r="B3" s="1"/>
      <c r="C3" s="1"/>
      <c r="D3" s="1" t="s">
        <v>163</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4.85" customHeight="1" x14ac:dyDescent="0.15">
      <c r="A4" s="1"/>
      <c r="B4" s="1"/>
      <c r="C4" s="1"/>
      <c r="D4" s="1" t="s">
        <v>164</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4.85" customHeight="1" x14ac:dyDescent="0.15">
      <c r="A5" s="1"/>
      <c r="B5" s="1"/>
      <c r="C5" s="1"/>
      <c r="D5" s="1" t="s">
        <v>165</v>
      </c>
      <c r="F5" s="1"/>
      <c r="G5" s="1"/>
      <c r="H5" s="1"/>
      <c r="I5" s="1"/>
      <c r="J5" s="1"/>
      <c r="K5" s="1"/>
      <c r="L5" s="1"/>
      <c r="M5" s="1"/>
      <c r="N5" s="1"/>
      <c r="P5" s="1"/>
      <c r="Q5" s="1"/>
      <c r="R5" s="1"/>
      <c r="S5" s="1"/>
      <c r="T5" s="1"/>
      <c r="U5" s="1"/>
      <c r="V5" s="1"/>
      <c r="W5" s="1"/>
      <c r="X5" s="1"/>
      <c r="Y5" s="1"/>
      <c r="Z5" s="1"/>
      <c r="AA5" s="1"/>
      <c r="AB5" s="1"/>
      <c r="AC5" s="1"/>
      <c r="AD5" s="1"/>
      <c r="AE5" s="1"/>
      <c r="AF5" s="1"/>
      <c r="AG5" s="1"/>
      <c r="AH5" s="1"/>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4.85" customHeight="1" x14ac:dyDescent="0.15">
      <c r="A6" s="1"/>
      <c r="B6" s="1"/>
      <c r="C6" s="1"/>
      <c r="D6" s="1" t="s">
        <v>205</v>
      </c>
      <c r="F6" s="1"/>
      <c r="G6" s="1"/>
      <c r="H6" s="1"/>
      <c r="I6" s="1"/>
      <c r="J6" s="1"/>
      <c r="K6" s="1"/>
      <c r="L6" s="1"/>
      <c r="M6" s="1"/>
      <c r="N6" s="1"/>
      <c r="P6" s="1"/>
      <c r="Q6" s="1"/>
      <c r="R6" s="1"/>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4.85" customHeight="1" x14ac:dyDescent="0.15">
      <c r="A7" s="427" t="s">
        <v>206</v>
      </c>
      <c r="B7" s="427"/>
      <c r="C7" s="427"/>
      <c r="D7" s="427"/>
      <c r="E7" s="427"/>
      <c r="F7" s="427"/>
      <c r="G7" s="427"/>
      <c r="H7" s="427"/>
      <c r="I7" s="427"/>
      <c r="J7" s="427"/>
      <c r="K7" s="427"/>
      <c r="L7" s="427"/>
      <c r="M7" s="427"/>
      <c r="N7" s="427"/>
      <c r="O7" s="427"/>
      <c r="P7" s="427"/>
      <c r="Q7" s="427"/>
      <c r="R7" s="427"/>
      <c r="S7" s="427"/>
      <c r="T7" s="427"/>
      <c r="U7" s="427"/>
      <c r="V7" s="427"/>
      <c r="W7" s="427"/>
      <c r="X7" s="427"/>
      <c r="Y7" s="427"/>
      <c r="Z7" s="427"/>
      <c r="AA7" s="427"/>
      <c r="AB7" s="427"/>
      <c r="AC7" s="427"/>
      <c r="AD7" s="427"/>
      <c r="AE7" s="427"/>
      <c r="AF7" s="427"/>
      <c r="AG7" s="427"/>
      <c r="AH7" s="427"/>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4.85" customHeight="1" x14ac:dyDescent="0.15">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4.85" customHeight="1" x14ac:dyDescent="0.15">
      <c r="A9" s="1"/>
      <c r="B9" s="1"/>
      <c r="C9" s="3"/>
      <c r="D9" s="3"/>
      <c r="E9" s="1"/>
      <c r="F9" s="3"/>
      <c r="G9" s="3"/>
      <c r="H9" s="3"/>
      <c r="I9" s="3"/>
      <c r="J9" s="3"/>
      <c r="K9" s="3"/>
      <c r="L9" s="1"/>
      <c r="M9" s="1"/>
      <c r="N9" s="1"/>
      <c r="O9" s="1"/>
      <c r="P9" s="1"/>
      <c r="Q9" s="1"/>
      <c r="R9" s="1"/>
      <c r="S9" s="1"/>
      <c r="T9" s="1"/>
      <c r="U9" s="1"/>
      <c r="V9" s="1"/>
      <c r="W9" s="1"/>
      <c r="X9" s="1"/>
      <c r="Y9" s="427"/>
      <c r="Z9" s="427"/>
      <c r="AA9" s="427"/>
      <c r="AB9" s="1" t="s">
        <v>1</v>
      </c>
      <c r="AC9" s="427"/>
      <c r="AD9" s="427"/>
      <c r="AE9" s="1" t="s">
        <v>2</v>
      </c>
      <c r="AF9" s="427"/>
      <c r="AG9" s="427"/>
      <c r="AH9" s="1" t="s">
        <v>3</v>
      </c>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4.85" customHeight="1" x14ac:dyDescent="0.15">
      <c r="A10" s="498"/>
      <c r="B10" s="498"/>
      <c r="C10" s="498"/>
      <c r="D10" s="498"/>
      <c r="E10" s="498"/>
      <c r="F10" s="427" t="s">
        <v>91</v>
      </c>
      <c r="G10" s="427"/>
      <c r="H10" s="427"/>
      <c r="I10" s="427"/>
      <c r="J10" s="427"/>
      <c r="K10" s="427"/>
      <c r="L10" s="1"/>
      <c r="M10" s="1"/>
      <c r="N10" s="1"/>
      <c r="O10" s="1"/>
      <c r="P10" s="1"/>
      <c r="Q10" s="1"/>
      <c r="R10" s="1"/>
      <c r="S10" s="1"/>
      <c r="T10" s="1"/>
      <c r="U10" s="1"/>
      <c r="V10" s="1"/>
      <c r="W10" s="1"/>
      <c r="X10" s="1"/>
      <c r="Y10" s="1"/>
      <c r="Z10" s="1"/>
      <c r="AA10" s="1"/>
      <c r="AB10" s="1"/>
      <c r="AC10" s="1"/>
      <c r="AD10" s="1"/>
      <c r="AE10" s="1"/>
      <c r="AF10" s="1"/>
      <c r="AG10" s="1"/>
      <c r="AH10" s="1"/>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8" customHeight="1" x14ac:dyDescent="0.15">
      <c r="A11" s="498"/>
      <c r="B11" s="498"/>
      <c r="C11" s="498"/>
      <c r="D11" s="498"/>
      <c r="E11" s="498"/>
      <c r="F11" s="427"/>
      <c r="G11" s="427"/>
      <c r="H11" s="427"/>
      <c r="I11" s="427"/>
      <c r="J11" s="427"/>
      <c r="K11" s="427"/>
      <c r="M11" s="1"/>
      <c r="N11" s="1"/>
      <c r="O11" s="1"/>
      <c r="P11" s="401" t="s">
        <v>207</v>
      </c>
      <c r="Q11" s="401"/>
      <c r="R11" s="401"/>
      <c r="S11" s="401"/>
      <c r="T11" s="402"/>
      <c r="U11" s="402"/>
      <c r="V11" s="402"/>
      <c r="W11" s="402"/>
      <c r="X11" s="402"/>
      <c r="Y11" s="402"/>
      <c r="Z11" s="402"/>
      <c r="AA11" s="402"/>
      <c r="AB11" s="402"/>
      <c r="AC11" s="402"/>
      <c r="AD11" s="402"/>
      <c r="AE11" s="402"/>
      <c r="AF11" s="402"/>
      <c r="AG11" s="402"/>
      <c r="AH11" s="402"/>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8" customHeight="1" x14ac:dyDescent="0.15">
      <c r="A12" s="102"/>
      <c r="B12" s="102"/>
      <c r="C12" s="102"/>
      <c r="D12" s="102"/>
      <c r="E12" s="102"/>
      <c r="F12" s="102"/>
      <c r="G12" s="144"/>
      <c r="H12" s="1"/>
      <c r="I12" s="3"/>
      <c r="J12" s="144"/>
      <c r="K12" s="3"/>
      <c r="L12" s="1"/>
      <c r="M12" s="1"/>
      <c r="N12" s="1"/>
      <c r="O12" s="1"/>
      <c r="P12" s="401"/>
      <c r="Q12" s="401"/>
      <c r="R12" s="401"/>
      <c r="S12" s="401"/>
      <c r="T12" s="402"/>
      <c r="U12" s="402"/>
      <c r="V12" s="402"/>
      <c r="W12" s="402"/>
      <c r="X12" s="402"/>
      <c r="Y12" s="402"/>
      <c r="Z12" s="402"/>
      <c r="AA12" s="402"/>
      <c r="AB12" s="402"/>
      <c r="AC12" s="402"/>
      <c r="AD12" s="402"/>
      <c r="AE12" s="402"/>
      <c r="AF12" s="402"/>
      <c r="AG12" s="402"/>
      <c r="AH12" s="402"/>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8" customHeight="1" x14ac:dyDescent="0.15">
      <c r="A13" s="1"/>
      <c r="B13" s="1"/>
      <c r="C13" s="3"/>
      <c r="D13" s="3"/>
      <c r="E13" s="3"/>
      <c r="F13" s="3"/>
      <c r="G13" s="3"/>
      <c r="H13" s="3"/>
      <c r="I13" s="3"/>
      <c r="J13" s="3"/>
      <c r="K13" s="3"/>
      <c r="L13" s="1"/>
      <c r="M13" s="8" t="s">
        <v>5</v>
      </c>
      <c r="O13" s="1"/>
      <c r="P13" s="401" t="s">
        <v>127</v>
      </c>
      <c r="Q13" s="401"/>
      <c r="R13" s="401"/>
      <c r="S13" s="401"/>
      <c r="T13" s="402"/>
      <c r="U13" s="402"/>
      <c r="V13" s="402"/>
      <c r="W13" s="402"/>
      <c r="X13" s="402"/>
      <c r="Y13" s="402"/>
      <c r="Z13" s="402"/>
      <c r="AA13" s="402"/>
      <c r="AB13" s="402"/>
      <c r="AC13" s="402"/>
      <c r="AD13" s="402"/>
      <c r="AE13" s="402"/>
      <c r="AF13" s="402"/>
      <c r="AG13" s="402"/>
      <c r="AH13" s="402"/>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8" customHeight="1" x14ac:dyDescent="0.15">
      <c r="A14" s="1"/>
      <c r="B14" s="1"/>
      <c r="C14" s="3"/>
      <c r="D14" s="3"/>
      <c r="E14" s="3"/>
      <c r="F14" s="3"/>
      <c r="G14" s="3"/>
      <c r="H14" s="3"/>
      <c r="I14" s="3"/>
      <c r="J14" s="3"/>
      <c r="K14" s="3"/>
      <c r="L14" s="1"/>
      <c r="M14" s="1"/>
      <c r="N14" s="1"/>
      <c r="O14" s="1"/>
      <c r="P14" s="401"/>
      <c r="Q14" s="401"/>
      <c r="R14" s="401"/>
      <c r="S14" s="401"/>
      <c r="T14" s="402"/>
      <c r="U14" s="402"/>
      <c r="V14" s="402"/>
      <c r="W14" s="402"/>
      <c r="X14" s="402"/>
      <c r="Y14" s="402"/>
      <c r="Z14" s="402"/>
      <c r="AA14" s="402"/>
      <c r="AB14" s="402"/>
      <c r="AC14" s="402"/>
      <c r="AD14" s="402"/>
      <c r="AE14" s="402"/>
      <c r="AF14" s="402"/>
      <c r="AG14" s="402"/>
      <c r="AH14" s="402"/>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8" customHeight="1" x14ac:dyDescent="0.15">
      <c r="A15" s="1"/>
      <c r="B15" s="1"/>
      <c r="C15" s="3"/>
      <c r="D15" s="3"/>
      <c r="E15" s="3"/>
      <c r="F15" s="3"/>
      <c r="G15" s="3"/>
      <c r="H15" s="3"/>
      <c r="I15" s="3"/>
      <c r="J15" s="3"/>
      <c r="K15" s="3"/>
      <c r="L15" s="1"/>
      <c r="M15" s="1"/>
      <c r="N15" s="1"/>
      <c r="O15" s="1"/>
      <c r="P15" s="401" t="s">
        <v>208</v>
      </c>
      <c r="Q15" s="401"/>
      <c r="R15" s="401"/>
      <c r="S15" s="401"/>
      <c r="T15" s="401"/>
      <c r="U15" s="401"/>
      <c r="V15" s="402"/>
      <c r="W15" s="402"/>
      <c r="X15" s="402"/>
      <c r="Y15" s="402"/>
      <c r="Z15" s="402"/>
      <c r="AA15" s="402"/>
      <c r="AB15" s="402"/>
      <c r="AC15" s="402"/>
      <c r="AD15" s="402"/>
      <c r="AE15" s="402"/>
      <c r="AF15" s="402"/>
      <c r="AG15" s="402"/>
      <c r="AH15" s="402"/>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8" customHeight="1" x14ac:dyDescent="0.15">
      <c r="A16" s="1"/>
      <c r="B16" s="1"/>
      <c r="C16" s="3"/>
      <c r="D16" s="3"/>
      <c r="E16" s="3"/>
      <c r="F16" s="3"/>
      <c r="G16" s="3"/>
      <c r="H16" s="3"/>
      <c r="I16" s="3"/>
      <c r="J16" s="3"/>
      <c r="K16" s="3"/>
      <c r="L16" s="1"/>
      <c r="M16" s="1"/>
      <c r="N16" s="1"/>
      <c r="O16" s="1"/>
      <c r="P16" s="401"/>
      <c r="Q16" s="401"/>
      <c r="R16" s="401"/>
      <c r="S16" s="401"/>
      <c r="T16" s="401"/>
      <c r="U16" s="401"/>
      <c r="V16" s="402"/>
      <c r="W16" s="402"/>
      <c r="X16" s="402"/>
      <c r="Y16" s="402"/>
      <c r="Z16" s="402"/>
      <c r="AA16" s="402"/>
      <c r="AB16" s="402"/>
      <c r="AC16" s="402"/>
      <c r="AD16" s="402"/>
      <c r="AE16" s="402"/>
      <c r="AF16" s="402"/>
      <c r="AG16" s="402"/>
      <c r="AH16" s="402"/>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8" customHeight="1" x14ac:dyDescent="0.15">
      <c r="A17" s="1"/>
      <c r="B17" s="1"/>
      <c r="C17" s="3"/>
      <c r="D17" s="3"/>
      <c r="E17" s="3"/>
      <c r="F17" s="3"/>
      <c r="G17" s="3"/>
      <c r="H17" s="3"/>
      <c r="I17" s="3"/>
      <c r="J17" s="3"/>
      <c r="K17" s="3"/>
      <c r="L17" s="1"/>
      <c r="M17" s="1"/>
      <c r="N17" s="1"/>
      <c r="O17" s="1"/>
      <c r="P17" s="107"/>
      <c r="Q17" s="107"/>
      <c r="R17" s="107"/>
      <c r="S17" s="107"/>
      <c r="T17" s="107"/>
      <c r="U17" s="107"/>
      <c r="V17" s="108"/>
      <c r="W17" s="108"/>
      <c r="X17" s="108"/>
      <c r="Y17" s="108"/>
      <c r="Z17" s="108"/>
      <c r="AA17" s="108"/>
      <c r="AB17" s="108"/>
      <c r="AC17" s="108"/>
      <c r="AD17" s="108"/>
      <c r="AE17" s="108"/>
      <c r="AF17" s="108"/>
      <c r="AG17" s="108"/>
      <c r="AH17" s="108"/>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4.85" customHeight="1" x14ac:dyDescent="0.15">
      <c r="B18" s="1"/>
      <c r="C18" s="1"/>
      <c r="D18" s="1" t="s">
        <v>209</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4.85" customHeight="1" x14ac:dyDescent="0.1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4.85" customHeight="1" thickBot="1" x14ac:dyDescent="0.2">
      <c r="A20" s="1"/>
      <c r="B20" s="1"/>
      <c r="C20" s="1"/>
      <c r="D20" s="1"/>
      <c r="E20" s="1"/>
      <c r="F20" s="1"/>
      <c r="G20" s="1"/>
      <c r="H20" s="1"/>
      <c r="I20" s="1"/>
      <c r="J20" s="1"/>
      <c r="K20" s="1"/>
      <c r="L20" s="1"/>
      <c r="M20" s="1"/>
      <c r="N20" s="1"/>
      <c r="O20" s="1"/>
      <c r="P20" s="1"/>
      <c r="Q20" s="1"/>
      <c r="R20" s="1"/>
      <c r="S20" s="403" t="s">
        <v>87</v>
      </c>
      <c r="T20" s="404"/>
      <c r="U20" s="405"/>
      <c r="V20" s="128"/>
      <c r="W20" s="129"/>
      <c r="X20" s="129"/>
      <c r="Y20" s="129"/>
      <c r="Z20" s="129"/>
      <c r="AA20" s="129"/>
      <c r="AB20" s="129"/>
      <c r="AC20" s="129"/>
      <c r="AD20" s="129"/>
      <c r="AE20" s="129"/>
      <c r="AF20" s="130"/>
      <c r="AG20" s="130"/>
      <c r="AH20" s="131"/>
      <c r="AI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4.85" customHeight="1" x14ac:dyDescent="0.15">
      <c r="A21" s="437" t="s">
        <v>7</v>
      </c>
      <c r="B21" s="440" t="s">
        <v>8</v>
      </c>
      <c r="C21" s="441"/>
      <c r="D21" s="441"/>
      <c r="E21" s="441"/>
      <c r="F21" s="441"/>
      <c r="G21" s="442"/>
      <c r="H21" s="443"/>
      <c r="I21" s="444"/>
      <c r="J21" s="444"/>
      <c r="K21" s="444"/>
      <c r="L21" s="444"/>
      <c r="M21" s="444"/>
      <c r="N21" s="444"/>
      <c r="O21" s="444"/>
      <c r="P21" s="444"/>
      <c r="Q21" s="444"/>
      <c r="R21" s="444"/>
      <c r="S21" s="444"/>
      <c r="T21" s="444"/>
      <c r="U21" s="444"/>
      <c r="V21" s="444"/>
      <c r="W21" s="444"/>
      <c r="X21" s="444"/>
      <c r="Y21" s="444"/>
      <c r="Z21" s="444"/>
      <c r="AA21" s="444"/>
      <c r="AB21" s="444"/>
      <c r="AC21" s="444"/>
      <c r="AD21" s="444"/>
      <c r="AE21" s="444"/>
      <c r="AF21" s="444"/>
      <c r="AG21" s="444"/>
      <c r="AH21" s="496"/>
      <c r="AI21" s="5"/>
      <c r="AL21" s="494"/>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28.5" customHeight="1" x14ac:dyDescent="0.15">
      <c r="A22" s="438"/>
      <c r="B22" s="368" t="s">
        <v>9</v>
      </c>
      <c r="C22" s="369"/>
      <c r="D22" s="369"/>
      <c r="E22" s="369"/>
      <c r="F22" s="369"/>
      <c r="G22" s="370"/>
      <c r="H22" s="477"/>
      <c r="I22" s="478"/>
      <c r="J22" s="478"/>
      <c r="K22" s="478"/>
      <c r="L22" s="478"/>
      <c r="M22" s="478"/>
      <c r="N22" s="478"/>
      <c r="O22" s="478"/>
      <c r="P22" s="478"/>
      <c r="Q22" s="478"/>
      <c r="R22" s="478"/>
      <c r="S22" s="478"/>
      <c r="T22" s="478"/>
      <c r="U22" s="478"/>
      <c r="V22" s="478"/>
      <c r="W22" s="478"/>
      <c r="X22" s="478"/>
      <c r="Y22" s="478"/>
      <c r="Z22" s="478"/>
      <c r="AA22" s="478"/>
      <c r="AB22" s="478"/>
      <c r="AC22" s="478"/>
      <c r="AD22" s="478"/>
      <c r="AE22" s="478"/>
      <c r="AF22" s="478"/>
      <c r="AG22" s="478"/>
      <c r="AH22" s="479"/>
      <c r="AI22" s="5"/>
      <c r="AL22" s="49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row>
    <row r="23" spans="1:74" ht="14.25" customHeight="1" x14ac:dyDescent="0.15">
      <c r="A23" s="438"/>
      <c r="B23" s="371" t="s">
        <v>10</v>
      </c>
      <c r="C23" s="366"/>
      <c r="D23" s="366"/>
      <c r="E23" s="366"/>
      <c r="F23" s="366"/>
      <c r="G23" s="367"/>
      <c r="H23" s="391" t="s">
        <v>11</v>
      </c>
      <c r="I23" s="392"/>
      <c r="J23" s="392"/>
      <c r="K23" s="392"/>
      <c r="L23" s="393"/>
      <c r="M23" s="393"/>
      <c r="N23" s="105" t="s">
        <v>12</v>
      </c>
      <c r="O23" s="393"/>
      <c r="P23" s="393"/>
      <c r="Q23" s="9" t="s">
        <v>13</v>
      </c>
      <c r="R23" s="392"/>
      <c r="S23" s="392"/>
      <c r="T23" s="392"/>
      <c r="U23" s="392"/>
      <c r="V23" s="392"/>
      <c r="W23" s="392"/>
      <c r="X23" s="392"/>
      <c r="Y23" s="392"/>
      <c r="Z23" s="392"/>
      <c r="AA23" s="392"/>
      <c r="AB23" s="392"/>
      <c r="AC23" s="392"/>
      <c r="AD23" s="392"/>
      <c r="AE23" s="392"/>
      <c r="AF23" s="392"/>
      <c r="AG23" s="392"/>
      <c r="AH23" s="435"/>
      <c r="AI23" s="7"/>
      <c r="AJ23" s="5"/>
      <c r="AK23" s="5"/>
      <c r="AL23" s="495"/>
      <c r="AM23" s="5"/>
      <c r="AN23" s="5"/>
      <c r="AO23" s="5"/>
      <c r="AP23" s="5"/>
      <c r="AQ23" s="5"/>
      <c r="AR23" s="5"/>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5"/>
      <c r="BU23" s="5"/>
      <c r="BV23" s="5"/>
    </row>
    <row r="24" spans="1:74" ht="14.85" customHeight="1" x14ac:dyDescent="0.15">
      <c r="A24" s="438"/>
      <c r="B24" s="411"/>
      <c r="C24" s="389"/>
      <c r="D24" s="389"/>
      <c r="E24" s="389"/>
      <c r="F24" s="389"/>
      <c r="G24" s="390"/>
      <c r="H24" s="395"/>
      <c r="I24" s="396"/>
      <c r="J24" s="396"/>
      <c r="K24" s="396"/>
      <c r="L24" s="103" t="s">
        <v>14</v>
      </c>
      <c r="M24" s="103" t="s">
        <v>15</v>
      </c>
      <c r="N24" s="396"/>
      <c r="O24" s="396"/>
      <c r="P24" s="396"/>
      <c r="Q24" s="396"/>
      <c r="R24" s="396"/>
      <c r="S24" s="396"/>
      <c r="T24" s="396"/>
      <c r="U24" s="396"/>
      <c r="V24" s="103" t="s">
        <v>16</v>
      </c>
      <c r="W24" s="103" t="s">
        <v>17</v>
      </c>
      <c r="X24" s="396"/>
      <c r="Y24" s="396"/>
      <c r="Z24" s="396"/>
      <c r="AA24" s="396"/>
      <c r="AB24" s="396"/>
      <c r="AC24" s="396"/>
      <c r="AD24" s="396"/>
      <c r="AE24" s="396"/>
      <c r="AF24" s="396"/>
      <c r="AG24" s="396"/>
      <c r="AH24" s="436"/>
      <c r="AI24" s="7"/>
      <c r="AJ24" s="5"/>
      <c r="AK24" s="5"/>
      <c r="AL24" s="495"/>
      <c r="AM24" s="5"/>
      <c r="AN24" s="5"/>
      <c r="AO24" s="5"/>
      <c r="AP24" s="5"/>
      <c r="AQ24" s="5"/>
      <c r="AR24" s="5"/>
      <c r="AS24" s="7"/>
      <c r="AT24" s="7"/>
      <c r="AU24" s="7"/>
      <c r="AV24" s="7"/>
      <c r="AW24" s="10"/>
      <c r="AX24" s="10"/>
      <c r="AY24" s="7"/>
      <c r="AZ24" s="7"/>
      <c r="BA24" s="7"/>
      <c r="BB24" s="7"/>
      <c r="BC24" s="109"/>
      <c r="BD24" s="10"/>
      <c r="BE24" s="7"/>
      <c r="BF24" s="5"/>
      <c r="BG24" s="7"/>
      <c r="BH24" s="5"/>
      <c r="BI24" s="7"/>
      <c r="BJ24" s="7"/>
      <c r="BK24" s="7"/>
      <c r="BL24" s="7"/>
      <c r="BM24" s="5"/>
      <c r="BN24" s="7"/>
      <c r="BO24" s="7"/>
      <c r="BP24" s="7"/>
      <c r="BQ24" s="7"/>
      <c r="BR24" s="7"/>
      <c r="BS24" s="7"/>
      <c r="BT24" s="5"/>
      <c r="BU24" s="5"/>
      <c r="BV24" s="5"/>
    </row>
    <row r="25" spans="1:74" ht="14.85" customHeight="1" x14ac:dyDescent="0.15">
      <c r="A25" s="438"/>
      <c r="B25" s="388"/>
      <c r="C25" s="389"/>
      <c r="D25" s="389"/>
      <c r="E25" s="389"/>
      <c r="F25" s="389"/>
      <c r="G25" s="390"/>
      <c r="H25" s="395"/>
      <c r="I25" s="396"/>
      <c r="J25" s="396"/>
      <c r="K25" s="396"/>
      <c r="L25" s="103" t="s">
        <v>18</v>
      </c>
      <c r="M25" s="103" t="s">
        <v>19</v>
      </c>
      <c r="N25" s="396"/>
      <c r="O25" s="396"/>
      <c r="P25" s="396"/>
      <c r="Q25" s="396"/>
      <c r="R25" s="396"/>
      <c r="S25" s="396"/>
      <c r="T25" s="396"/>
      <c r="U25" s="396"/>
      <c r="V25" s="103" t="s">
        <v>20</v>
      </c>
      <c r="W25" s="103" t="s">
        <v>21</v>
      </c>
      <c r="X25" s="396"/>
      <c r="Y25" s="396"/>
      <c r="Z25" s="396"/>
      <c r="AA25" s="396"/>
      <c r="AB25" s="396"/>
      <c r="AC25" s="396"/>
      <c r="AD25" s="396"/>
      <c r="AE25" s="396"/>
      <c r="AF25" s="396"/>
      <c r="AG25" s="396"/>
      <c r="AH25" s="436"/>
      <c r="AI25" s="7"/>
      <c r="AJ25" s="5"/>
      <c r="AK25" s="5"/>
      <c r="AL25" s="495"/>
      <c r="AM25" s="5"/>
      <c r="AN25" s="5"/>
      <c r="AO25" s="5"/>
      <c r="AP25" s="5"/>
      <c r="AQ25" s="5"/>
      <c r="AR25" s="5"/>
      <c r="AS25" s="7"/>
      <c r="AT25" s="7"/>
      <c r="AU25" s="7"/>
      <c r="AV25" s="7"/>
      <c r="AW25" s="10"/>
      <c r="AX25" s="10"/>
      <c r="AY25" s="7"/>
      <c r="AZ25" s="7"/>
      <c r="BA25" s="7"/>
      <c r="BB25" s="7"/>
      <c r="BC25" s="109"/>
      <c r="BD25" s="10"/>
      <c r="BE25" s="7"/>
      <c r="BF25" s="5"/>
      <c r="BG25" s="7"/>
      <c r="BH25" s="5"/>
      <c r="BI25" s="7"/>
      <c r="BJ25" s="7"/>
      <c r="BK25" s="7"/>
      <c r="BL25" s="7"/>
      <c r="BM25" s="5"/>
      <c r="BN25" s="7"/>
      <c r="BO25" s="7"/>
      <c r="BP25" s="7"/>
      <c r="BQ25" s="7"/>
      <c r="BR25" s="7"/>
      <c r="BS25" s="7"/>
      <c r="BT25" s="5"/>
      <c r="BU25" s="5"/>
      <c r="BV25" s="5"/>
    </row>
    <row r="26" spans="1:74" ht="18.95" customHeight="1" x14ac:dyDescent="0.15">
      <c r="A26" s="438"/>
      <c r="B26" s="388"/>
      <c r="C26" s="389"/>
      <c r="D26" s="389"/>
      <c r="E26" s="389"/>
      <c r="F26" s="389"/>
      <c r="G26" s="390"/>
      <c r="H26" s="461"/>
      <c r="I26" s="462"/>
      <c r="J26" s="462"/>
      <c r="K26" s="462"/>
      <c r="L26" s="462"/>
      <c r="M26" s="462"/>
      <c r="N26" s="462"/>
      <c r="O26" s="462"/>
      <c r="P26" s="462"/>
      <c r="Q26" s="462"/>
      <c r="R26" s="462"/>
      <c r="S26" s="462"/>
      <c r="T26" s="462"/>
      <c r="U26" s="462"/>
      <c r="V26" s="462"/>
      <c r="W26" s="462"/>
      <c r="X26" s="462"/>
      <c r="Y26" s="462"/>
      <c r="Z26" s="462"/>
      <c r="AA26" s="462"/>
      <c r="AB26" s="462"/>
      <c r="AC26" s="462"/>
      <c r="AD26" s="462"/>
      <c r="AE26" s="462"/>
      <c r="AF26" s="462"/>
      <c r="AG26" s="462"/>
      <c r="AH26" s="463"/>
      <c r="AI26" s="7"/>
      <c r="AL26" s="495"/>
      <c r="AM26" s="5"/>
      <c r="AN26" s="5"/>
      <c r="AO26" s="5"/>
      <c r="AP26" s="5"/>
      <c r="AQ26" s="5"/>
      <c r="AR26" s="5"/>
      <c r="AS26" s="7"/>
      <c r="AT26" s="7"/>
      <c r="AU26" s="7"/>
      <c r="AV26" s="7"/>
      <c r="AW26" s="10"/>
      <c r="AX26" s="10"/>
      <c r="AY26" s="7"/>
      <c r="AZ26" s="7"/>
      <c r="BA26" s="7"/>
      <c r="BB26" s="7"/>
      <c r="BC26" s="10"/>
      <c r="BD26" s="10"/>
      <c r="BE26" s="7"/>
      <c r="BF26" s="5"/>
      <c r="BG26" s="7"/>
      <c r="BH26" s="5"/>
      <c r="BI26" s="7"/>
      <c r="BJ26" s="7"/>
      <c r="BK26" s="7"/>
      <c r="BL26" s="7"/>
      <c r="BM26" s="7"/>
      <c r="BN26" s="7"/>
      <c r="BO26" s="7"/>
      <c r="BP26" s="7"/>
      <c r="BQ26" s="7"/>
      <c r="BR26" s="7"/>
      <c r="BS26" s="7"/>
    </row>
    <row r="27" spans="1:74" ht="14.85" customHeight="1" x14ac:dyDescent="0.15">
      <c r="A27" s="438"/>
      <c r="B27" s="365" t="s">
        <v>22</v>
      </c>
      <c r="C27" s="366"/>
      <c r="D27" s="366"/>
      <c r="E27" s="366"/>
      <c r="F27" s="366"/>
      <c r="G27" s="367"/>
      <c r="H27" s="327" t="s">
        <v>23</v>
      </c>
      <c r="I27" s="328"/>
      <c r="J27" s="329"/>
      <c r="K27" s="415"/>
      <c r="L27" s="416"/>
      <c r="M27" s="416"/>
      <c r="N27" s="416"/>
      <c r="O27" s="416"/>
      <c r="P27" s="416"/>
      <c r="Q27" s="11" t="s">
        <v>24</v>
      </c>
      <c r="R27" s="12"/>
      <c r="S27" s="417"/>
      <c r="T27" s="417"/>
      <c r="U27" s="418"/>
      <c r="V27" s="327" t="s">
        <v>25</v>
      </c>
      <c r="W27" s="328"/>
      <c r="X27" s="329"/>
      <c r="Y27" s="415"/>
      <c r="Z27" s="416"/>
      <c r="AA27" s="416"/>
      <c r="AB27" s="416"/>
      <c r="AC27" s="416"/>
      <c r="AD27" s="416"/>
      <c r="AE27" s="416"/>
      <c r="AF27" s="416"/>
      <c r="AG27" s="416"/>
      <c r="AH27" s="497"/>
      <c r="AI27" s="5"/>
      <c r="AL27" s="49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ht="14.85" customHeight="1" x14ac:dyDescent="0.15">
      <c r="A28" s="438"/>
      <c r="B28" s="368"/>
      <c r="C28" s="369"/>
      <c r="D28" s="369"/>
      <c r="E28" s="369"/>
      <c r="F28" s="369"/>
      <c r="G28" s="370"/>
      <c r="H28" s="420" t="s">
        <v>26</v>
      </c>
      <c r="I28" s="420"/>
      <c r="J28" s="420"/>
      <c r="K28" s="415"/>
      <c r="L28" s="416"/>
      <c r="M28" s="416"/>
      <c r="N28" s="416"/>
      <c r="O28" s="416"/>
      <c r="P28" s="416"/>
      <c r="Q28" s="416"/>
      <c r="R28" s="416"/>
      <c r="S28" s="416"/>
      <c r="T28" s="416"/>
      <c r="U28" s="416"/>
      <c r="V28" s="416"/>
      <c r="W28" s="416"/>
      <c r="X28" s="416"/>
      <c r="Y28" s="416"/>
      <c r="Z28" s="416"/>
      <c r="AA28" s="416"/>
      <c r="AB28" s="416"/>
      <c r="AC28" s="416"/>
      <c r="AD28" s="416"/>
      <c r="AE28" s="416"/>
      <c r="AF28" s="416"/>
      <c r="AG28" s="416"/>
      <c r="AH28" s="497"/>
      <c r="AI28" s="5"/>
      <c r="AL28" s="49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row>
    <row r="29" spans="1:74" ht="14.85" customHeight="1" x14ac:dyDescent="0.15">
      <c r="A29" s="438"/>
      <c r="B29" s="485" t="s">
        <v>28</v>
      </c>
      <c r="C29" s="486"/>
      <c r="D29" s="486"/>
      <c r="E29" s="486"/>
      <c r="F29" s="486"/>
      <c r="G29" s="487"/>
      <c r="H29" s="365" t="s">
        <v>29</v>
      </c>
      <c r="I29" s="366"/>
      <c r="J29" s="367"/>
      <c r="K29" s="371"/>
      <c r="L29" s="372"/>
      <c r="M29" s="372"/>
      <c r="N29" s="372"/>
      <c r="O29" s="372"/>
      <c r="P29" s="373"/>
      <c r="Q29" s="377" t="s">
        <v>8</v>
      </c>
      <c r="R29" s="378"/>
      <c r="S29" s="378"/>
      <c r="T29" s="378"/>
      <c r="U29" s="378"/>
      <c r="V29" s="378"/>
      <c r="W29" s="378"/>
      <c r="X29" s="378"/>
      <c r="Y29" s="378"/>
      <c r="Z29" s="378"/>
      <c r="AA29" s="379"/>
      <c r="AB29" s="491" t="s">
        <v>40</v>
      </c>
      <c r="AC29" s="492"/>
      <c r="AD29" s="492"/>
      <c r="AE29" s="492"/>
      <c r="AF29" s="492"/>
      <c r="AG29" s="492"/>
      <c r="AH29" s="493"/>
      <c r="AI29" s="5"/>
      <c r="AL29" s="495"/>
      <c r="AM29" s="5"/>
      <c r="AN29" s="5"/>
      <c r="AO29" s="5"/>
      <c r="AP29" s="5"/>
      <c r="AQ29" s="5"/>
      <c r="AR29" s="5"/>
      <c r="AS29" s="480"/>
      <c r="AT29" s="480"/>
      <c r="AU29" s="480"/>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4.85" customHeight="1" x14ac:dyDescent="0.15">
      <c r="A30" s="438"/>
      <c r="B30" s="488"/>
      <c r="C30" s="489"/>
      <c r="D30" s="489"/>
      <c r="E30" s="489"/>
      <c r="F30" s="489"/>
      <c r="G30" s="490"/>
      <c r="H30" s="368"/>
      <c r="I30" s="369"/>
      <c r="J30" s="370"/>
      <c r="K30" s="374"/>
      <c r="L30" s="375"/>
      <c r="M30" s="375"/>
      <c r="N30" s="375"/>
      <c r="O30" s="375"/>
      <c r="P30" s="376"/>
      <c r="Q30" s="385" t="s">
        <v>31</v>
      </c>
      <c r="R30" s="386"/>
      <c r="S30" s="386"/>
      <c r="T30" s="386"/>
      <c r="U30" s="386"/>
      <c r="V30" s="386"/>
      <c r="W30" s="386"/>
      <c r="X30" s="386"/>
      <c r="Y30" s="386"/>
      <c r="Z30" s="386"/>
      <c r="AA30" s="387"/>
      <c r="AB30" s="481"/>
      <c r="AC30" s="482"/>
      <c r="AD30" s="482"/>
      <c r="AE30" s="482"/>
      <c r="AF30" s="482"/>
      <c r="AG30" s="482"/>
      <c r="AH30" s="483"/>
      <c r="AI30" s="5"/>
      <c r="AL30" s="495"/>
      <c r="AM30" s="5"/>
      <c r="AN30" s="5"/>
      <c r="AO30" s="5"/>
      <c r="AP30" s="5"/>
      <c r="AQ30" s="5"/>
      <c r="AR30" s="5"/>
      <c r="AS30" s="480"/>
      <c r="AT30" s="480"/>
      <c r="AU30" s="480"/>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4.85" customHeight="1" x14ac:dyDescent="0.15">
      <c r="A31" s="438"/>
      <c r="B31" s="365" t="s">
        <v>32</v>
      </c>
      <c r="C31" s="366"/>
      <c r="D31" s="366"/>
      <c r="E31" s="366"/>
      <c r="F31" s="366"/>
      <c r="G31" s="367"/>
      <c r="H31" s="391" t="s">
        <v>11</v>
      </c>
      <c r="I31" s="392"/>
      <c r="J31" s="392"/>
      <c r="K31" s="392"/>
      <c r="L31" s="393"/>
      <c r="M31" s="393"/>
      <c r="N31" s="105" t="s">
        <v>12</v>
      </c>
      <c r="O31" s="393"/>
      <c r="P31" s="393"/>
      <c r="Q31" s="9" t="s">
        <v>13</v>
      </c>
      <c r="R31" s="392"/>
      <c r="S31" s="392"/>
      <c r="T31" s="392"/>
      <c r="U31" s="392"/>
      <c r="V31" s="392"/>
      <c r="W31" s="392"/>
      <c r="X31" s="392"/>
      <c r="Y31" s="392"/>
      <c r="Z31" s="392"/>
      <c r="AA31" s="392"/>
      <c r="AB31" s="392"/>
      <c r="AC31" s="392"/>
      <c r="AD31" s="392"/>
      <c r="AE31" s="392"/>
      <c r="AF31" s="392"/>
      <c r="AG31" s="392"/>
      <c r="AH31" s="435"/>
      <c r="AI31" s="7"/>
      <c r="AL31" s="495"/>
      <c r="AM31" s="484"/>
      <c r="AN31" s="484"/>
      <c r="AO31" s="484"/>
      <c r="AP31" s="484"/>
      <c r="AQ31" s="484"/>
      <c r="AR31" s="484"/>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4.85" customHeight="1" x14ac:dyDescent="0.15">
      <c r="A32" s="438"/>
      <c r="B32" s="388"/>
      <c r="C32" s="389"/>
      <c r="D32" s="389"/>
      <c r="E32" s="389"/>
      <c r="F32" s="389"/>
      <c r="G32" s="390"/>
      <c r="H32" s="395"/>
      <c r="I32" s="396"/>
      <c r="J32" s="396"/>
      <c r="K32" s="396"/>
      <c r="L32" s="103" t="s">
        <v>14</v>
      </c>
      <c r="M32" s="103" t="s">
        <v>15</v>
      </c>
      <c r="N32" s="396"/>
      <c r="O32" s="396"/>
      <c r="P32" s="396"/>
      <c r="Q32" s="396"/>
      <c r="R32" s="396"/>
      <c r="S32" s="396"/>
      <c r="T32" s="396"/>
      <c r="U32" s="396"/>
      <c r="V32" s="103" t="s">
        <v>16</v>
      </c>
      <c r="W32" s="103" t="s">
        <v>17</v>
      </c>
      <c r="X32" s="396"/>
      <c r="Y32" s="396"/>
      <c r="Z32" s="396"/>
      <c r="AA32" s="396"/>
      <c r="AB32" s="396"/>
      <c r="AC32" s="396"/>
      <c r="AD32" s="396"/>
      <c r="AE32" s="396"/>
      <c r="AF32" s="396"/>
      <c r="AG32" s="396"/>
      <c r="AH32" s="436"/>
      <c r="AI32" s="7"/>
      <c r="AL32" s="495"/>
      <c r="AM32" s="484"/>
      <c r="AN32" s="484"/>
      <c r="AO32" s="484"/>
      <c r="AP32" s="484"/>
      <c r="AQ32" s="484"/>
      <c r="AR32" s="484"/>
      <c r="AS32" s="7"/>
      <c r="AT32" s="7"/>
      <c r="AU32" s="7"/>
      <c r="AV32" s="7"/>
      <c r="AW32" s="10"/>
      <c r="AX32" s="10"/>
      <c r="AY32" s="7"/>
      <c r="AZ32" s="7"/>
      <c r="BA32" s="7"/>
      <c r="BB32" s="7"/>
      <c r="BC32" s="109"/>
      <c r="BD32" s="10"/>
      <c r="BE32" s="7"/>
      <c r="BF32" s="5"/>
      <c r="BG32" s="7"/>
      <c r="BH32" s="5"/>
      <c r="BI32" s="7"/>
      <c r="BJ32" s="7"/>
      <c r="BK32" s="7"/>
      <c r="BL32" s="7"/>
      <c r="BM32" s="5"/>
      <c r="BN32" s="7"/>
      <c r="BO32" s="7"/>
      <c r="BP32" s="7"/>
      <c r="BQ32" s="7"/>
      <c r="BR32" s="7"/>
      <c r="BS32" s="7"/>
    </row>
    <row r="33" spans="1:74" ht="14.85" customHeight="1" x14ac:dyDescent="0.15">
      <c r="A33" s="438"/>
      <c r="B33" s="388"/>
      <c r="C33" s="389"/>
      <c r="D33" s="389"/>
      <c r="E33" s="389"/>
      <c r="F33" s="389"/>
      <c r="G33" s="390"/>
      <c r="H33" s="395"/>
      <c r="I33" s="396"/>
      <c r="J33" s="396"/>
      <c r="K33" s="396"/>
      <c r="L33" s="103" t="s">
        <v>18</v>
      </c>
      <c r="M33" s="103" t="s">
        <v>19</v>
      </c>
      <c r="N33" s="396"/>
      <c r="O33" s="396"/>
      <c r="P33" s="396"/>
      <c r="Q33" s="396"/>
      <c r="R33" s="396"/>
      <c r="S33" s="396"/>
      <c r="T33" s="396"/>
      <c r="U33" s="396"/>
      <c r="V33" s="103" t="s">
        <v>20</v>
      </c>
      <c r="W33" s="103" t="s">
        <v>21</v>
      </c>
      <c r="X33" s="396"/>
      <c r="Y33" s="396"/>
      <c r="Z33" s="396"/>
      <c r="AA33" s="396"/>
      <c r="AB33" s="396"/>
      <c r="AC33" s="396"/>
      <c r="AD33" s="396"/>
      <c r="AE33" s="396"/>
      <c r="AF33" s="396"/>
      <c r="AG33" s="396"/>
      <c r="AH33" s="436"/>
      <c r="AI33" s="7"/>
      <c r="AL33" s="495"/>
      <c r="AM33" s="484"/>
      <c r="AN33" s="484"/>
      <c r="AO33" s="484"/>
      <c r="AP33" s="484"/>
      <c r="AQ33" s="484"/>
      <c r="AR33" s="484"/>
      <c r="AS33" s="7"/>
      <c r="AT33" s="7"/>
      <c r="AU33" s="7"/>
      <c r="AV33" s="7"/>
      <c r="AW33" s="10"/>
      <c r="AX33" s="10"/>
      <c r="AY33" s="7"/>
      <c r="AZ33" s="7"/>
      <c r="BA33" s="7"/>
      <c r="BB33" s="7"/>
      <c r="BC33" s="109"/>
      <c r="BD33" s="10"/>
      <c r="BE33" s="7"/>
      <c r="BF33" s="5"/>
      <c r="BG33" s="7"/>
      <c r="BH33" s="5"/>
      <c r="BI33" s="7"/>
      <c r="BJ33" s="7"/>
      <c r="BK33" s="7"/>
      <c r="BL33" s="7"/>
      <c r="BM33" s="5"/>
      <c r="BN33" s="7"/>
      <c r="BO33" s="7"/>
      <c r="BP33" s="7"/>
      <c r="BQ33" s="7"/>
      <c r="BR33" s="7"/>
      <c r="BS33" s="7"/>
    </row>
    <row r="34" spans="1:74" ht="18.95" customHeight="1" thickBot="1" x14ac:dyDescent="0.2">
      <c r="A34" s="439"/>
      <c r="B34" s="455"/>
      <c r="C34" s="456"/>
      <c r="D34" s="456"/>
      <c r="E34" s="456"/>
      <c r="F34" s="456"/>
      <c r="G34" s="457"/>
      <c r="H34" s="461"/>
      <c r="I34" s="462"/>
      <c r="J34" s="462"/>
      <c r="K34" s="462"/>
      <c r="L34" s="462"/>
      <c r="M34" s="462"/>
      <c r="N34" s="462"/>
      <c r="O34" s="462"/>
      <c r="P34" s="462"/>
      <c r="Q34" s="462"/>
      <c r="R34" s="462"/>
      <c r="S34" s="462"/>
      <c r="T34" s="462"/>
      <c r="U34" s="462"/>
      <c r="V34" s="462"/>
      <c r="W34" s="462"/>
      <c r="X34" s="462"/>
      <c r="Y34" s="462"/>
      <c r="Z34" s="462"/>
      <c r="AA34" s="462"/>
      <c r="AB34" s="462"/>
      <c r="AC34" s="462"/>
      <c r="AD34" s="462"/>
      <c r="AE34" s="462"/>
      <c r="AF34" s="462"/>
      <c r="AG34" s="462"/>
      <c r="AH34" s="463"/>
      <c r="AI34" s="7"/>
      <c r="AL34" s="495"/>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ht="27" customHeight="1" x14ac:dyDescent="0.15">
      <c r="A35" s="437" t="s">
        <v>128</v>
      </c>
      <c r="B35" s="466" t="s">
        <v>129</v>
      </c>
      <c r="C35" s="467"/>
      <c r="D35" s="467"/>
      <c r="E35" s="467"/>
      <c r="F35" s="467"/>
      <c r="G35" s="468"/>
      <c r="H35" s="469"/>
      <c r="I35" s="470"/>
      <c r="J35" s="470"/>
      <c r="K35" s="470"/>
      <c r="L35" s="470"/>
      <c r="M35" s="470"/>
      <c r="N35" s="470"/>
      <c r="O35" s="470"/>
      <c r="P35" s="470"/>
      <c r="Q35" s="471"/>
      <c r="R35" s="466" t="s">
        <v>130</v>
      </c>
      <c r="S35" s="467"/>
      <c r="T35" s="467"/>
      <c r="U35" s="467"/>
      <c r="V35" s="467"/>
      <c r="W35" s="467"/>
      <c r="X35" s="467"/>
      <c r="Y35" s="132"/>
      <c r="Z35" s="133"/>
      <c r="AA35" s="145"/>
      <c r="AB35" s="146"/>
      <c r="AC35" s="146"/>
      <c r="AD35" s="146"/>
      <c r="AE35" s="146"/>
      <c r="AF35" s="146"/>
      <c r="AG35" s="145"/>
      <c r="AH35" s="147"/>
      <c r="AI35" s="7"/>
      <c r="AL35" s="111"/>
      <c r="AM35" s="5"/>
      <c r="AN35" s="5"/>
      <c r="AO35" s="5"/>
      <c r="AP35" s="5"/>
      <c r="AQ35" s="5"/>
      <c r="AR35" s="5"/>
      <c r="AS35" s="7"/>
      <c r="AT35" s="7"/>
      <c r="AU35" s="7"/>
      <c r="AV35" s="7"/>
      <c r="AW35" s="10"/>
      <c r="AX35" s="10"/>
      <c r="AY35" s="7"/>
      <c r="AZ35" s="7"/>
      <c r="BA35" s="7"/>
      <c r="BB35" s="7"/>
      <c r="BC35" s="10"/>
      <c r="BD35" s="10"/>
      <c r="BE35" s="7"/>
      <c r="BF35" s="5"/>
      <c r="BG35" s="7"/>
      <c r="BH35" s="5"/>
      <c r="BI35" s="7"/>
      <c r="BJ35" s="7"/>
      <c r="BK35" s="7"/>
      <c r="BL35" s="7"/>
      <c r="BM35" s="7"/>
      <c r="BN35" s="7"/>
      <c r="BO35" s="7"/>
      <c r="BP35" s="7"/>
      <c r="BQ35" s="7"/>
      <c r="BR35" s="7"/>
      <c r="BS35" s="7"/>
    </row>
    <row r="36" spans="1:74" ht="18" customHeight="1" x14ac:dyDescent="0.15">
      <c r="A36" s="464"/>
      <c r="B36" s="327" t="s">
        <v>131</v>
      </c>
      <c r="C36" s="328"/>
      <c r="D36" s="328"/>
      <c r="E36" s="328"/>
      <c r="F36" s="328"/>
      <c r="G36" s="329"/>
      <c r="H36" s="472"/>
      <c r="I36" s="473"/>
      <c r="J36" s="473"/>
      <c r="K36" s="473"/>
      <c r="L36" s="473"/>
      <c r="M36" s="473"/>
      <c r="N36" s="473"/>
      <c r="O36" s="473"/>
      <c r="P36" s="473"/>
      <c r="Q36" s="473"/>
      <c r="R36" s="473"/>
      <c r="S36" s="473"/>
      <c r="T36" s="473"/>
      <c r="U36" s="473"/>
      <c r="V36" s="473"/>
      <c r="W36" s="473"/>
      <c r="X36" s="473"/>
      <c r="Y36" s="473"/>
      <c r="Z36" s="473"/>
      <c r="AA36" s="473"/>
      <c r="AB36" s="473"/>
      <c r="AC36" s="473"/>
      <c r="AD36" s="473"/>
      <c r="AE36" s="473"/>
      <c r="AF36" s="473"/>
      <c r="AG36" s="473"/>
      <c r="AH36" s="474"/>
      <c r="AI36" s="7"/>
      <c r="AL36" s="111"/>
      <c r="AM36" s="5"/>
      <c r="AN36" s="5"/>
      <c r="AO36" s="5"/>
      <c r="AP36" s="5"/>
      <c r="AQ36" s="5"/>
      <c r="AR36" s="5"/>
      <c r="AS36" s="7"/>
      <c r="AT36" s="7"/>
      <c r="AU36" s="7"/>
      <c r="AV36" s="7"/>
      <c r="AW36" s="10"/>
      <c r="AX36" s="10"/>
      <c r="AY36" s="7"/>
      <c r="AZ36" s="7"/>
      <c r="BA36" s="7"/>
      <c r="BB36" s="7"/>
      <c r="BC36" s="10"/>
      <c r="BD36" s="10"/>
      <c r="BE36" s="7"/>
      <c r="BF36" s="5"/>
      <c r="BG36" s="7"/>
      <c r="BH36" s="5"/>
      <c r="BI36" s="7"/>
      <c r="BJ36" s="7"/>
      <c r="BK36" s="7"/>
      <c r="BL36" s="7"/>
      <c r="BM36" s="7"/>
      <c r="BN36" s="7"/>
      <c r="BO36" s="7"/>
      <c r="BP36" s="7"/>
      <c r="BQ36" s="7"/>
      <c r="BR36" s="7"/>
      <c r="BS36" s="7"/>
    </row>
    <row r="37" spans="1:74" ht="14.85" customHeight="1" x14ac:dyDescent="0.15">
      <c r="A37" s="464"/>
      <c r="B37" s="365" t="s">
        <v>8</v>
      </c>
      <c r="C37" s="366"/>
      <c r="D37" s="366"/>
      <c r="E37" s="366"/>
      <c r="F37" s="366"/>
      <c r="G37" s="367"/>
      <c r="H37" s="377"/>
      <c r="I37" s="378"/>
      <c r="J37" s="378"/>
      <c r="K37" s="378"/>
      <c r="L37" s="378"/>
      <c r="M37" s="378"/>
      <c r="N37" s="378"/>
      <c r="O37" s="378"/>
      <c r="P37" s="378"/>
      <c r="Q37" s="378"/>
      <c r="R37" s="378"/>
      <c r="S37" s="378"/>
      <c r="T37" s="378"/>
      <c r="U37" s="378"/>
      <c r="V37" s="378"/>
      <c r="W37" s="378"/>
      <c r="X37" s="378"/>
      <c r="Y37" s="378"/>
      <c r="Z37" s="378"/>
      <c r="AA37" s="378"/>
      <c r="AB37" s="378"/>
      <c r="AC37" s="378"/>
      <c r="AD37" s="378"/>
      <c r="AE37" s="378"/>
      <c r="AF37" s="378"/>
      <c r="AG37" s="378"/>
      <c r="AH37" s="476"/>
      <c r="AI37" s="5"/>
      <c r="AL37" s="111"/>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row>
    <row r="38" spans="1:74" ht="28.5" customHeight="1" x14ac:dyDescent="0.15">
      <c r="A38" s="464"/>
      <c r="B38" s="368" t="s">
        <v>9</v>
      </c>
      <c r="C38" s="369"/>
      <c r="D38" s="369"/>
      <c r="E38" s="369"/>
      <c r="F38" s="369"/>
      <c r="G38" s="370"/>
      <c r="H38" s="477"/>
      <c r="I38" s="478"/>
      <c r="J38" s="478"/>
      <c r="K38" s="478"/>
      <c r="L38" s="478"/>
      <c r="M38" s="478"/>
      <c r="N38" s="478"/>
      <c r="O38" s="478"/>
      <c r="P38" s="478"/>
      <c r="Q38" s="478"/>
      <c r="R38" s="478"/>
      <c r="S38" s="478"/>
      <c r="T38" s="478"/>
      <c r="U38" s="478"/>
      <c r="V38" s="478"/>
      <c r="W38" s="478"/>
      <c r="X38" s="478"/>
      <c r="Y38" s="478"/>
      <c r="Z38" s="478"/>
      <c r="AA38" s="478"/>
      <c r="AB38" s="478"/>
      <c r="AC38" s="478"/>
      <c r="AD38" s="478"/>
      <c r="AE38" s="478"/>
      <c r="AF38" s="478"/>
      <c r="AG38" s="478"/>
      <c r="AH38" s="479"/>
      <c r="AI38" s="5"/>
      <c r="AL38" s="111"/>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4" ht="14.85" customHeight="1" x14ac:dyDescent="0.15">
      <c r="A39" s="464"/>
      <c r="B39" s="371" t="s">
        <v>38</v>
      </c>
      <c r="C39" s="366"/>
      <c r="D39" s="366"/>
      <c r="E39" s="366"/>
      <c r="F39" s="366"/>
      <c r="G39" s="367"/>
      <c r="H39" s="391" t="s">
        <v>11</v>
      </c>
      <c r="I39" s="392"/>
      <c r="J39" s="392"/>
      <c r="K39" s="392"/>
      <c r="L39" s="393"/>
      <c r="M39" s="393"/>
      <c r="N39" s="105" t="s">
        <v>12</v>
      </c>
      <c r="O39" s="393"/>
      <c r="P39" s="393"/>
      <c r="Q39" s="9" t="s">
        <v>13</v>
      </c>
      <c r="R39" s="392"/>
      <c r="S39" s="392"/>
      <c r="T39" s="392"/>
      <c r="U39" s="392"/>
      <c r="V39" s="392"/>
      <c r="W39" s="392"/>
      <c r="X39" s="392"/>
      <c r="Y39" s="392"/>
      <c r="Z39" s="392"/>
      <c r="AA39" s="392"/>
      <c r="AB39" s="392"/>
      <c r="AC39" s="392"/>
      <c r="AD39" s="392"/>
      <c r="AE39" s="392"/>
      <c r="AF39" s="392"/>
      <c r="AG39" s="392"/>
      <c r="AH39" s="435"/>
      <c r="AI39" s="7"/>
      <c r="AJ39" s="5"/>
      <c r="AK39" s="5"/>
      <c r="AL39" s="111"/>
      <c r="AM39" s="5"/>
      <c r="AN39" s="5"/>
      <c r="AO39" s="5"/>
      <c r="AP39" s="5"/>
      <c r="AQ39" s="5"/>
      <c r="AR39" s="5"/>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5"/>
      <c r="BU39" s="5"/>
      <c r="BV39" s="5"/>
    </row>
    <row r="40" spans="1:74" ht="14.85" customHeight="1" x14ac:dyDescent="0.15">
      <c r="A40" s="464"/>
      <c r="B40" s="411"/>
      <c r="C40" s="389"/>
      <c r="D40" s="389"/>
      <c r="E40" s="389"/>
      <c r="F40" s="389"/>
      <c r="G40" s="390"/>
      <c r="H40" s="395"/>
      <c r="I40" s="396"/>
      <c r="J40" s="396"/>
      <c r="K40" s="396"/>
      <c r="L40" s="103" t="s">
        <v>14</v>
      </c>
      <c r="M40" s="103" t="s">
        <v>15</v>
      </c>
      <c r="N40" s="396"/>
      <c r="O40" s="396"/>
      <c r="P40" s="396"/>
      <c r="Q40" s="396"/>
      <c r="R40" s="396"/>
      <c r="S40" s="396"/>
      <c r="T40" s="396"/>
      <c r="U40" s="396"/>
      <c r="V40" s="103" t="s">
        <v>16</v>
      </c>
      <c r="W40" s="103" t="s">
        <v>17</v>
      </c>
      <c r="X40" s="396"/>
      <c r="Y40" s="396"/>
      <c r="Z40" s="396"/>
      <c r="AA40" s="396"/>
      <c r="AB40" s="396"/>
      <c r="AC40" s="396"/>
      <c r="AD40" s="396"/>
      <c r="AE40" s="396"/>
      <c r="AF40" s="396"/>
      <c r="AG40" s="396"/>
      <c r="AH40" s="436"/>
      <c r="AI40" s="7"/>
      <c r="AJ40" s="5"/>
      <c r="AK40" s="5"/>
      <c r="AL40" s="111"/>
      <c r="AM40" s="5"/>
      <c r="AN40" s="5"/>
      <c r="AO40" s="5"/>
      <c r="AP40" s="5"/>
      <c r="AQ40" s="5"/>
      <c r="AR40" s="5"/>
      <c r="AS40" s="7"/>
      <c r="AT40" s="7"/>
      <c r="AU40" s="7"/>
      <c r="AV40" s="7"/>
      <c r="AW40" s="10"/>
      <c r="AX40" s="10"/>
      <c r="AY40" s="7"/>
      <c r="AZ40" s="7"/>
      <c r="BA40" s="7"/>
      <c r="BB40" s="7"/>
      <c r="BC40" s="109"/>
      <c r="BD40" s="10"/>
      <c r="BE40" s="7"/>
      <c r="BF40" s="5"/>
      <c r="BG40" s="7"/>
      <c r="BH40" s="5"/>
      <c r="BI40" s="7"/>
      <c r="BJ40" s="7"/>
      <c r="BK40" s="7"/>
      <c r="BL40" s="7"/>
      <c r="BM40" s="5"/>
      <c r="BN40" s="7"/>
      <c r="BO40" s="7"/>
      <c r="BP40" s="7"/>
      <c r="BQ40" s="7"/>
      <c r="BR40" s="7"/>
      <c r="BS40" s="7"/>
      <c r="BT40" s="5"/>
      <c r="BU40" s="5"/>
      <c r="BV40" s="5"/>
    </row>
    <row r="41" spans="1:74" ht="14.85" customHeight="1" x14ac:dyDescent="0.15">
      <c r="A41" s="464"/>
      <c r="B41" s="388"/>
      <c r="C41" s="389"/>
      <c r="D41" s="389"/>
      <c r="E41" s="389"/>
      <c r="F41" s="389"/>
      <c r="G41" s="390"/>
      <c r="H41" s="395"/>
      <c r="I41" s="396"/>
      <c r="J41" s="396"/>
      <c r="K41" s="396"/>
      <c r="L41" s="103" t="s">
        <v>18</v>
      </c>
      <c r="M41" s="103" t="s">
        <v>19</v>
      </c>
      <c r="N41" s="396"/>
      <c r="O41" s="396"/>
      <c r="P41" s="396"/>
      <c r="Q41" s="396"/>
      <c r="R41" s="396"/>
      <c r="S41" s="396"/>
      <c r="T41" s="396"/>
      <c r="U41" s="396"/>
      <c r="V41" s="103" t="s">
        <v>20</v>
      </c>
      <c r="W41" s="103" t="s">
        <v>21</v>
      </c>
      <c r="X41" s="396"/>
      <c r="Y41" s="396"/>
      <c r="Z41" s="396"/>
      <c r="AA41" s="396"/>
      <c r="AB41" s="396"/>
      <c r="AC41" s="396"/>
      <c r="AD41" s="396"/>
      <c r="AE41" s="396"/>
      <c r="AF41" s="396"/>
      <c r="AG41" s="396"/>
      <c r="AH41" s="436"/>
      <c r="AI41" s="7"/>
      <c r="AJ41" s="5"/>
      <c r="AK41" s="5"/>
      <c r="AL41" s="111"/>
      <c r="AM41" s="5"/>
      <c r="AN41" s="5"/>
      <c r="AO41" s="5"/>
      <c r="AP41" s="5"/>
      <c r="AQ41" s="5"/>
      <c r="AR41" s="5"/>
      <c r="AS41" s="7"/>
      <c r="AT41" s="7"/>
      <c r="AU41" s="7"/>
      <c r="AV41" s="7"/>
      <c r="AW41" s="10"/>
      <c r="AX41" s="10"/>
      <c r="AY41" s="7"/>
      <c r="AZ41" s="7"/>
      <c r="BA41" s="7"/>
      <c r="BB41" s="7"/>
      <c r="BC41" s="109"/>
      <c r="BD41" s="10"/>
      <c r="BE41" s="7"/>
      <c r="BF41" s="5"/>
      <c r="BG41" s="7"/>
      <c r="BH41" s="5"/>
      <c r="BI41" s="7"/>
      <c r="BJ41" s="7"/>
      <c r="BK41" s="7"/>
      <c r="BL41" s="7"/>
      <c r="BM41" s="5"/>
      <c r="BN41" s="7"/>
      <c r="BO41" s="7"/>
      <c r="BP41" s="7"/>
      <c r="BQ41" s="7"/>
      <c r="BR41" s="7"/>
      <c r="BS41" s="7"/>
      <c r="BT41" s="5"/>
      <c r="BU41" s="5"/>
      <c r="BV41" s="5"/>
    </row>
    <row r="42" spans="1:74" ht="18.95" customHeight="1" x14ac:dyDescent="0.15">
      <c r="A42" s="464"/>
      <c r="B42" s="368"/>
      <c r="C42" s="369"/>
      <c r="D42" s="369"/>
      <c r="E42" s="369"/>
      <c r="F42" s="369"/>
      <c r="G42" s="370"/>
      <c r="H42" s="461"/>
      <c r="I42" s="462"/>
      <c r="J42" s="462"/>
      <c r="K42" s="462"/>
      <c r="L42" s="462"/>
      <c r="M42" s="462"/>
      <c r="N42" s="462"/>
      <c r="O42" s="462"/>
      <c r="P42" s="462"/>
      <c r="Q42" s="462"/>
      <c r="R42" s="462"/>
      <c r="S42" s="462"/>
      <c r="T42" s="462"/>
      <c r="U42" s="462"/>
      <c r="V42" s="462"/>
      <c r="W42" s="462"/>
      <c r="X42" s="462"/>
      <c r="Y42" s="462"/>
      <c r="Z42" s="462"/>
      <c r="AA42" s="462"/>
      <c r="AB42" s="462"/>
      <c r="AC42" s="462"/>
      <c r="AD42" s="462"/>
      <c r="AE42" s="462"/>
      <c r="AF42" s="462"/>
      <c r="AG42" s="462"/>
      <c r="AH42" s="463"/>
      <c r="AI42" s="7"/>
      <c r="AL42" s="111"/>
      <c r="AM42" s="5"/>
      <c r="AN42" s="5"/>
      <c r="AO42" s="5"/>
      <c r="AP42" s="5"/>
      <c r="AQ42" s="5"/>
      <c r="AR42" s="5"/>
      <c r="AS42" s="7"/>
      <c r="AT42" s="7"/>
      <c r="AU42" s="7"/>
      <c r="AV42" s="7"/>
      <c r="AW42" s="10"/>
      <c r="AX42" s="10"/>
      <c r="AY42" s="7"/>
      <c r="AZ42" s="7"/>
      <c r="BA42" s="7"/>
      <c r="BB42" s="7"/>
      <c r="BC42" s="10"/>
      <c r="BD42" s="10"/>
      <c r="BE42" s="7"/>
      <c r="BF42" s="5"/>
      <c r="BG42" s="7"/>
      <c r="BH42" s="5"/>
      <c r="BI42" s="7"/>
      <c r="BJ42" s="7"/>
      <c r="BK42" s="7"/>
      <c r="BL42" s="7"/>
      <c r="BM42" s="7"/>
      <c r="BN42" s="7"/>
      <c r="BO42" s="7"/>
      <c r="BP42" s="7"/>
      <c r="BQ42" s="7"/>
      <c r="BR42" s="7"/>
      <c r="BS42" s="7"/>
    </row>
    <row r="43" spans="1:74" ht="14.85" customHeight="1" x14ac:dyDescent="0.15">
      <c r="A43" s="464"/>
      <c r="B43" s="339" t="s">
        <v>132</v>
      </c>
      <c r="C43" s="340"/>
      <c r="D43" s="340"/>
      <c r="E43" s="340"/>
      <c r="F43" s="340"/>
      <c r="G43" s="340"/>
      <c r="H43" s="340"/>
      <c r="I43" s="340"/>
      <c r="J43" s="340"/>
      <c r="K43" s="340"/>
      <c r="L43" s="340"/>
      <c r="M43" s="340"/>
      <c r="N43" s="340"/>
      <c r="O43" s="340"/>
      <c r="P43" s="340"/>
      <c r="Q43" s="340"/>
      <c r="R43" s="340"/>
      <c r="S43" s="340"/>
      <c r="T43" s="340"/>
      <c r="U43" s="340"/>
      <c r="V43" s="340"/>
      <c r="W43" s="340"/>
      <c r="X43" s="340"/>
      <c r="Y43" s="340"/>
      <c r="Z43" s="340"/>
      <c r="AA43" s="340"/>
      <c r="AB43" s="340"/>
      <c r="AC43" s="340"/>
      <c r="AD43" s="340"/>
      <c r="AE43" s="340"/>
      <c r="AF43" s="340"/>
      <c r="AG43" s="340"/>
      <c r="AH43" s="475"/>
      <c r="AI43" s="7"/>
      <c r="AL43" s="111"/>
      <c r="AM43" s="5"/>
      <c r="AN43" s="5"/>
      <c r="AO43" s="5"/>
      <c r="AP43" s="5"/>
      <c r="AQ43" s="5"/>
      <c r="AR43" s="5"/>
      <c r="AS43" s="7"/>
      <c r="AT43" s="7"/>
      <c r="AU43" s="7"/>
      <c r="AV43" s="7"/>
      <c r="AW43" s="10"/>
      <c r="AX43" s="10"/>
      <c r="AY43" s="7"/>
      <c r="AZ43" s="7"/>
      <c r="BA43" s="7"/>
      <c r="BB43" s="7"/>
      <c r="BC43" s="10"/>
      <c r="BD43" s="10"/>
      <c r="BE43" s="7"/>
      <c r="BF43" s="5"/>
      <c r="BG43" s="7"/>
      <c r="BH43" s="5"/>
      <c r="BI43" s="7"/>
      <c r="BJ43" s="7"/>
      <c r="BK43" s="7"/>
      <c r="BL43" s="7"/>
      <c r="BM43" s="7"/>
      <c r="BN43" s="7"/>
      <c r="BO43" s="7"/>
      <c r="BP43" s="7"/>
      <c r="BQ43" s="7"/>
      <c r="BR43" s="7"/>
      <c r="BS43" s="7"/>
    </row>
    <row r="44" spans="1:74" ht="14.85" customHeight="1" x14ac:dyDescent="0.15">
      <c r="A44" s="464"/>
      <c r="B44" s="365" t="s">
        <v>8</v>
      </c>
      <c r="C44" s="366"/>
      <c r="D44" s="366"/>
      <c r="E44" s="366"/>
      <c r="F44" s="366"/>
      <c r="G44" s="367"/>
      <c r="H44" s="377"/>
      <c r="I44" s="378"/>
      <c r="J44" s="378"/>
      <c r="K44" s="378"/>
      <c r="L44" s="378"/>
      <c r="M44" s="378"/>
      <c r="N44" s="378"/>
      <c r="O44" s="378"/>
      <c r="P44" s="378"/>
      <c r="Q44" s="378"/>
      <c r="R44" s="378"/>
      <c r="S44" s="378"/>
      <c r="T44" s="378"/>
      <c r="U44" s="378"/>
      <c r="V44" s="378"/>
      <c r="W44" s="378"/>
      <c r="X44" s="378"/>
      <c r="Y44" s="378"/>
      <c r="Z44" s="378"/>
      <c r="AA44" s="378"/>
      <c r="AB44" s="378"/>
      <c r="AC44" s="378"/>
      <c r="AD44" s="378"/>
      <c r="AE44" s="378"/>
      <c r="AF44" s="378"/>
      <c r="AG44" s="378"/>
      <c r="AH44" s="476"/>
      <c r="AI44" s="5"/>
      <c r="AL44" s="111"/>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28.5" customHeight="1" x14ac:dyDescent="0.15">
      <c r="A45" s="464"/>
      <c r="B45" s="368" t="s">
        <v>9</v>
      </c>
      <c r="C45" s="369"/>
      <c r="D45" s="369"/>
      <c r="E45" s="369"/>
      <c r="F45" s="369"/>
      <c r="G45" s="370"/>
      <c r="H45" s="477"/>
      <c r="I45" s="478"/>
      <c r="J45" s="478"/>
      <c r="K45" s="478"/>
      <c r="L45" s="478"/>
      <c r="M45" s="478"/>
      <c r="N45" s="478"/>
      <c r="O45" s="478"/>
      <c r="P45" s="478"/>
      <c r="Q45" s="478"/>
      <c r="R45" s="478"/>
      <c r="S45" s="478"/>
      <c r="T45" s="478"/>
      <c r="U45" s="478"/>
      <c r="V45" s="478"/>
      <c r="W45" s="478"/>
      <c r="X45" s="478"/>
      <c r="Y45" s="478"/>
      <c r="Z45" s="478"/>
      <c r="AA45" s="478"/>
      <c r="AB45" s="478"/>
      <c r="AC45" s="478"/>
      <c r="AD45" s="478"/>
      <c r="AE45" s="478"/>
      <c r="AF45" s="478"/>
      <c r="AG45" s="478"/>
      <c r="AH45" s="479"/>
      <c r="AI45" s="5"/>
      <c r="AL45" s="111"/>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4.85" customHeight="1" x14ac:dyDescent="0.15">
      <c r="A46" s="464"/>
      <c r="B46" s="371" t="s">
        <v>10</v>
      </c>
      <c r="C46" s="366"/>
      <c r="D46" s="366"/>
      <c r="E46" s="366"/>
      <c r="F46" s="366"/>
      <c r="G46" s="367"/>
      <c r="H46" s="391" t="s">
        <v>11</v>
      </c>
      <c r="I46" s="392"/>
      <c r="J46" s="392"/>
      <c r="K46" s="392"/>
      <c r="L46" s="393"/>
      <c r="M46" s="393"/>
      <c r="N46" s="105" t="s">
        <v>12</v>
      </c>
      <c r="O46" s="393"/>
      <c r="P46" s="393"/>
      <c r="Q46" s="9" t="s">
        <v>13</v>
      </c>
      <c r="R46" s="392"/>
      <c r="S46" s="392"/>
      <c r="T46" s="392"/>
      <c r="U46" s="392"/>
      <c r="V46" s="392"/>
      <c r="W46" s="392"/>
      <c r="X46" s="392"/>
      <c r="Y46" s="392"/>
      <c r="Z46" s="392"/>
      <c r="AA46" s="392"/>
      <c r="AB46" s="392"/>
      <c r="AC46" s="392"/>
      <c r="AD46" s="392"/>
      <c r="AE46" s="392"/>
      <c r="AF46" s="392"/>
      <c r="AG46" s="392"/>
      <c r="AH46" s="435"/>
      <c r="AI46" s="7"/>
      <c r="AJ46" s="5"/>
      <c r="AK46" s="5"/>
      <c r="AL46" s="111"/>
      <c r="AM46" s="5"/>
      <c r="AN46" s="5"/>
      <c r="AO46" s="5"/>
      <c r="AP46" s="5"/>
      <c r="AQ46" s="5"/>
      <c r="AR46" s="5"/>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5"/>
      <c r="BU46" s="5"/>
      <c r="BV46" s="5"/>
    </row>
    <row r="47" spans="1:74" ht="14.85" customHeight="1" x14ac:dyDescent="0.15">
      <c r="A47" s="464"/>
      <c r="B47" s="411"/>
      <c r="C47" s="389"/>
      <c r="D47" s="389"/>
      <c r="E47" s="389"/>
      <c r="F47" s="389"/>
      <c r="G47" s="390"/>
      <c r="H47" s="395"/>
      <c r="I47" s="396"/>
      <c r="J47" s="396"/>
      <c r="K47" s="396"/>
      <c r="L47" s="103" t="s">
        <v>14</v>
      </c>
      <c r="M47" s="103" t="s">
        <v>15</v>
      </c>
      <c r="N47" s="396"/>
      <c r="O47" s="396"/>
      <c r="P47" s="396"/>
      <c r="Q47" s="396"/>
      <c r="R47" s="396"/>
      <c r="S47" s="396"/>
      <c r="T47" s="396"/>
      <c r="U47" s="396"/>
      <c r="V47" s="103" t="s">
        <v>16</v>
      </c>
      <c r="W47" s="103" t="s">
        <v>17</v>
      </c>
      <c r="X47" s="396"/>
      <c r="Y47" s="396"/>
      <c r="Z47" s="396"/>
      <c r="AA47" s="396"/>
      <c r="AB47" s="396"/>
      <c r="AC47" s="396"/>
      <c r="AD47" s="396"/>
      <c r="AE47" s="396"/>
      <c r="AF47" s="396"/>
      <c r="AG47" s="396"/>
      <c r="AH47" s="436"/>
      <c r="AI47" s="7"/>
      <c r="AJ47" s="5"/>
      <c r="AK47" s="5"/>
      <c r="AL47" s="111"/>
      <c r="AM47" s="5"/>
      <c r="AN47" s="5"/>
      <c r="AO47" s="5"/>
      <c r="AP47" s="5"/>
      <c r="AQ47" s="5"/>
      <c r="AR47" s="5"/>
      <c r="AS47" s="7"/>
      <c r="AT47" s="7"/>
      <c r="AU47" s="7"/>
      <c r="AV47" s="7"/>
      <c r="AW47" s="10"/>
      <c r="AX47" s="10"/>
      <c r="AY47" s="7"/>
      <c r="AZ47" s="7"/>
      <c r="BA47" s="7"/>
      <c r="BB47" s="7"/>
      <c r="BC47" s="109"/>
      <c r="BD47" s="10"/>
      <c r="BE47" s="7"/>
      <c r="BF47" s="5"/>
      <c r="BG47" s="7"/>
      <c r="BH47" s="5"/>
      <c r="BI47" s="7"/>
      <c r="BJ47" s="7"/>
      <c r="BK47" s="7"/>
      <c r="BL47" s="7"/>
      <c r="BM47" s="5"/>
      <c r="BN47" s="7"/>
      <c r="BO47" s="7"/>
      <c r="BP47" s="7"/>
      <c r="BQ47" s="7"/>
      <c r="BR47" s="7"/>
      <c r="BS47" s="7"/>
      <c r="BT47" s="5"/>
      <c r="BU47" s="5"/>
      <c r="BV47" s="5"/>
    </row>
    <row r="48" spans="1:74" ht="14.85" customHeight="1" x14ac:dyDescent="0.15">
      <c r="A48" s="464"/>
      <c r="B48" s="388"/>
      <c r="C48" s="389"/>
      <c r="D48" s="389"/>
      <c r="E48" s="389"/>
      <c r="F48" s="389"/>
      <c r="G48" s="390"/>
      <c r="H48" s="395"/>
      <c r="I48" s="396"/>
      <c r="J48" s="396"/>
      <c r="K48" s="396"/>
      <c r="L48" s="103" t="s">
        <v>18</v>
      </c>
      <c r="M48" s="103" t="s">
        <v>19</v>
      </c>
      <c r="N48" s="396"/>
      <c r="O48" s="396"/>
      <c r="P48" s="396"/>
      <c r="Q48" s="396"/>
      <c r="R48" s="396"/>
      <c r="S48" s="396"/>
      <c r="T48" s="396"/>
      <c r="U48" s="396"/>
      <c r="V48" s="103" t="s">
        <v>20</v>
      </c>
      <c r="W48" s="103" t="s">
        <v>21</v>
      </c>
      <c r="X48" s="396"/>
      <c r="Y48" s="396"/>
      <c r="Z48" s="396"/>
      <c r="AA48" s="396"/>
      <c r="AB48" s="396"/>
      <c r="AC48" s="396"/>
      <c r="AD48" s="396"/>
      <c r="AE48" s="396"/>
      <c r="AF48" s="396"/>
      <c r="AG48" s="396"/>
      <c r="AH48" s="436"/>
      <c r="AI48" s="7"/>
      <c r="AJ48" s="5"/>
      <c r="AK48" s="5"/>
      <c r="AL48" s="111"/>
      <c r="AM48" s="5"/>
      <c r="AN48" s="5"/>
      <c r="AO48" s="5"/>
      <c r="AP48" s="5"/>
      <c r="AQ48" s="5"/>
      <c r="AR48" s="5"/>
      <c r="AS48" s="7"/>
      <c r="AT48" s="7"/>
      <c r="AU48" s="7"/>
      <c r="AV48" s="7"/>
      <c r="AW48" s="10"/>
      <c r="AX48" s="10"/>
      <c r="AY48" s="7"/>
      <c r="AZ48" s="7"/>
      <c r="BA48" s="7"/>
      <c r="BB48" s="7"/>
      <c r="BC48" s="109"/>
      <c r="BD48" s="10"/>
      <c r="BE48" s="7"/>
      <c r="BF48" s="5"/>
      <c r="BG48" s="7"/>
      <c r="BH48" s="5"/>
      <c r="BI48" s="7"/>
      <c r="BJ48" s="7"/>
      <c r="BK48" s="7"/>
      <c r="BL48" s="7"/>
      <c r="BM48" s="5"/>
      <c r="BN48" s="7"/>
      <c r="BO48" s="7"/>
      <c r="BP48" s="7"/>
      <c r="BQ48" s="7"/>
      <c r="BR48" s="7"/>
      <c r="BS48" s="7"/>
      <c r="BT48" s="5"/>
      <c r="BU48" s="5"/>
      <c r="BV48" s="5"/>
    </row>
    <row r="49" spans="1:74" ht="18.95" customHeight="1" thickBot="1" x14ac:dyDescent="0.2">
      <c r="A49" s="465"/>
      <c r="B49" s="455"/>
      <c r="C49" s="456"/>
      <c r="D49" s="456"/>
      <c r="E49" s="456"/>
      <c r="F49" s="456"/>
      <c r="G49" s="457"/>
      <c r="H49" s="461"/>
      <c r="I49" s="462"/>
      <c r="J49" s="462"/>
      <c r="K49" s="462"/>
      <c r="L49" s="462"/>
      <c r="M49" s="462"/>
      <c r="N49" s="462"/>
      <c r="O49" s="462"/>
      <c r="P49" s="462"/>
      <c r="Q49" s="462"/>
      <c r="R49" s="462"/>
      <c r="S49" s="462"/>
      <c r="T49" s="462"/>
      <c r="U49" s="462"/>
      <c r="V49" s="462"/>
      <c r="W49" s="462"/>
      <c r="X49" s="462"/>
      <c r="Y49" s="462"/>
      <c r="Z49" s="462"/>
      <c r="AA49" s="462"/>
      <c r="AB49" s="462"/>
      <c r="AC49" s="462"/>
      <c r="AD49" s="462"/>
      <c r="AE49" s="462"/>
      <c r="AF49" s="462"/>
      <c r="AG49" s="462"/>
      <c r="AH49" s="463"/>
      <c r="AI49" s="7"/>
      <c r="AL49" s="111"/>
      <c r="AM49" s="5"/>
      <c r="AN49" s="5"/>
      <c r="AO49" s="5"/>
      <c r="AP49" s="5"/>
      <c r="AQ49" s="5"/>
      <c r="AR49" s="5"/>
      <c r="AS49" s="7"/>
      <c r="AT49" s="7"/>
      <c r="AU49" s="7"/>
      <c r="AV49" s="7"/>
      <c r="AW49" s="10"/>
      <c r="AX49" s="10"/>
      <c r="AY49" s="7"/>
      <c r="AZ49" s="7"/>
      <c r="BA49" s="7"/>
      <c r="BB49" s="7"/>
      <c r="BC49" s="10"/>
      <c r="BD49" s="10"/>
      <c r="BE49" s="7"/>
      <c r="BF49" s="5"/>
      <c r="BG49" s="7"/>
      <c r="BH49" s="5"/>
      <c r="BI49" s="7"/>
      <c r="BJ49" s="7"/>
      <c r="BK49" s="7"/>
      <c r="BL49" s="7"/>
      <c r="BM49" s="7"/>
      <c r="BN49" s="7"/>
      <c r="BO49" s="7"/>
      <c r="BP49" s="7"/>
      <c r="BQ49" s="7"/>
      <c r="BR49" s="7"/>
      <c r="BS49" s="7"/>
    </row>
    <row r="50" spans="1:74" ht="14.85" customHeight="1" x14ac:dyDescent="0.15">
      <c r="A50" s="437" t="s">
        <v>133</v>
      </c>
      <c r="B50" s="440" t="s">
        <v>8</v>
      </c>
      <c r="C50" s="441"/>
      <c r="D50" s="441"/>
      <c r="E50" s="441"/>
      <c r="F50" s="441"/>
      <c r="G50" s="442"/>
      <c r="H50" s="443"/>
      <c r="I50" s="444"/>
      <c r="J50" s="444"/>
      <c r="K50" s="444"/>
      <c r="L50" s="444"/>
      <c r="M50" s="444"/>
      <c r="N50" s="444"/>
      <c r="O50" s="444"/>
      <c r="P50" s="444"/>
      <c r="Q50" s="444"/>
      <c r="R50" s="444"/>
      <c r="S50" s="444"/>
      <c r="T50" s="444"/>
      <c r="U50" s="445"/>
      <c r="V50" s="446" t="s">
        <v>134</v>
      </c>
      <c r="W50" s="447"/>
      <c r="X50" s="447"/>
      <c r="Y50" s="448"/>
      <c r="Z50" s="449"/>
      <c r="AA50" s="450"/>
      <c r="AB50" s="450"/>
      <c r="AC50" s="450"/>
      <c r="AD50" s="450"/>
      <c r="AE50" s="450"/>
      <c r="AF50" s="450"/>
      <c r="AG50" s="450"/>
      <c r="AH50" s="451"/>
      <c r="AI50" s="5"/>
      <c r="AL50" s="111"/>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row>
    <row r="51" spans="1:74" ht="28.5" customHeight="1" x14ac:dyDescent="0.15">
      <c r="A51" s="438"/>
      <c r="B51" s="368" t="s">
        <v>135</v>
      </c>
      <c r="C51" s="369"/>
      <c r="D51" s="369"/>
      <c r="E51" s="369"/>
      <c r="F51" s="369"/>
      <c r="G51" s="370"/>
      <c r="H51" s="385"/>
      <c r="I51" s="386"/>
      <c r="J51" s="386"/>
      <c r="K51" s="386"/>
      <c r="L51" s="386"/>
      <c r="M51" s="386"/>
      <c r="N51" s="386"/>
      <c r="O51" s="386"/>
      <c r="P51" s="386"/>
      <c r="Q51" s="386"/>
      <c r="R51" s="386"/>
      <c r="S51" s="386"/>
      <c r="T51" s="386"/>
      <c r="U51" s="387"/>
      <c r="V51" s="339"/>
      <c r="W51" s="340"/>
      <c r="X51" s="340"/>
      <c r="Y51" s="355"/>
      <c r="Z51" s="452"/>
      <c r="AA51" s="453"/>
      <c r="AB51" s="453"/>
      <c r="AC51" s="453"/>
      <c r="AD51" s="453"/>
      <c r="AE51" s="453"/>
      <c r="AF51" s="453"/>
      <c r="AG51" s="453"/>
      <c r="AH51" s="454"/>
      <c r="AI51" s="5"/>
      <c r="AL51" s="111"/>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row>
    <row r="52" spans="1:74" ht="14.85" customHeight="1" x14ac:dyDescent="0.15">
      <c r="A52" s="438"/>
      <c r="B52" s="371" t="s">
        <v>41</v>
      </c>
      <c r="C52" s="366"/>
      <c r="D52" s="366"/>
      <c r="E52" s="366"/>
      <c r="F52" s="366"/>
      <c r="G52" s="367"/>
      <c r="H52" s="391" t="s">
        <v>11</v>
      </c>
      <c r="I52" s="392"/>
      <c r="J52" s="392"/>
      <c r="K52" s="392"/>
      <c r="L52" s="393"/>
      <c r="M52" s="393"/>
      <c r="N52" s="105" t="s">
        <v>12</v>
      </c>
      <c r="O52" s="393"/>
      <c r="P52" s="393"/>
      <c r="Q52" s="9" t="s">
        <v>13</v>
      </c>
      <c r="R52" s="392"/>
      <c r="S52" s="392"/>
      <c r="T52" s="392"/>
      <c r="U52" s="392"/>
      <c r="V52" s="392"/>
      <c r="W52" s="392"/>
      <c r="X52" s="392"/>
      <c r="Y52" s="392"/>
      <c r="Z52" s="392"/>
      <c r="AA52" s="392"/>
      <c r="AB52" s="392"/>
      <c r="AC52" s="392"/>
      <c r="AD52" s="392"/>
      <c r="AE52" s="392"/>
      <c r="AF52" s="392"/>
      <c r="AG52" s="392"/>
      <c r="AH52" s="435"/>
      <c r="AI52" s="7"/>
      <c r="AJ52" s="5"/>
      <c r="AK52" s="5"/>
      <c r="AL52" s="111"/>
      <c r="AM52" s="5"/>
      <c r="AN52" s="5"/>
      <c r="AO52" s="5"/>
      <c r="AP52" s="5"/>
      <c r="AQ52" s="5"/>
      <c r="AR52" s="5"/>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5"/>
      <c r="BU52" s="5"/>
      <c r="BV52" s="5"/>
    </row>
    <row r="53" spans="1:74" ht="14.85" customHeight="1" x14ac:dyDescent="0.15">
      <c r="A53" s="438"/>
      <c r="B53" s="411"/>
      <c r="C53" s="389"/>
      <c r="D53" s="389"/>
      <c r="E53" s="389"/>
      <c r="F53" s="389"/>
      <c r="G53" s="390"/>
      <c r="H53" s="395"/>
      <c r="I53" s="396"/>
      <c r="J53" s="396"/>
      <c r="K53" s="396"/>
      <c r="L53" s="103" t="s">
        <v>14</v>
      </c>
      <c r="M53" s="103" t="s">
        <v>15</v>
      </c>
      <c r="N53" s="396"/>
      <c r="O53" s="396"/>
      <c r="P53" s="396"/>
      <c r="Q53" s="396"/>
      <c r="R53" s="396"/>
      <c r="S53" s="396"/>
      <c r="T53" s="396"/>
      <c r="U53" s="396"/>
      <c r="V53" s="103" t="s">
        <v>16</v>
      </c>
      <c r="W53" s="103" t="s">
        <v>17</v>
      </c>
      <c r="X53" s="396"/>
      <c r="Y53" s="396"/>
      <c r="Z53" s="396"/>
      <c r="AA53" s="396"/>
      <c r="AB53" s="396"/>
      <c r="AC53" s="396"/>
      <c r="AD53" s="396"/>
      <c r="AE53" s="396"/>
      <c r="AF53" s="396"/>
      <c r="AG53" s="396"/>
      <c r="AH53" s="436"/>
      <c r="AI53" s="7"/>
      <c r="AJ53" s="5"/>
      <c r="AK53" s="5"/>
      <c r="AL53" s="111"/>
      <c r="AM53" s="5"/>
      <c r="AN53" s="5"/>
      <c r="AO53" s="5"/>
      <c r="AP53" s="5"/>
      <c r="AQ53" s="5"/>
      <c r="AR53" s="5"/>
      <c r="AS53" s="7"/>
      <c r="AT53" s="7"/>
      <c r="AU53" s="7"/>
      <c r="AV53" s="7"/>
      <c r="AW53" s="10"/>
      <c r="AX53" s="10"/>
      <c r="AY53" s="7"/>
      <c r="AZ53" s="7"/>
      <c r="BA53" s="7"/>
      <c r="BB53" s="7"/>
      <c r="BC53" s="109"/>
      <c r="BD53" s="10"/>
      <c r="BE53" s="7"/>
      <c r="BF53" s="5"/>
      <c r="BG53" s="7"/>
      <c r="BH53" s="5"/>
      <c r="BI53" s="7"/>
      <c r="BJ53" s="7"/>
      <c r="BK53" s="7"/>
      <c r="BL53" s="7"/>
      <c r="BM53" s="5"/>
      <c r="BN53" s="7"/>
      <c r="BO53" s="7"/>
      <c r="BP53" s="7"/>
      <c r="BQ53" s="7"/>
      <c r="BR53" s="7"/>
      <c r="BS53" s="7"/>
      <c r="BT53" s="5"/>
      <c r="BU53" s="5"/>
      <c r="BV53" s="5"/>
    </row>
    <row r="54" spans="1:74" ht="14.85" customHeight="1" x14ac:dyDescent="0.15">
      <c r="A54" s="438"/>
      <c r="B54" s="388"/>
      <c r="C54" s="389"/>
      <c r="D54" s="389"/>
      <c r="E54" s="389"/>
      <c r="F54" s="389"/>
      <c r="G54" s="390"/>
      <c r="H54" s="395"/>
      <c r="I54" s="396"/>
      <c r="J54" s="396"/>
      <c r="K54" s="396"/>
      <c r="L54" s="103" t="s">
        <v>18</v>
      </c>
      <c r="M54" s="103" t="s">
        <v>19</v>
      </c>
      <c r="N54" s="396"/>
      <c r="O54" s="396"/>
      <c r="P54" s="396"/>
      <c r="Q54" s="396"/>
      <c r="R54" s="396"/>
      <c r="S54" s="396"/>
      <c r="T54" s="396"/>
      <c r="U54" s="396"/>
      <c r="V54" s="103" t="s">
        <v>20</v>
      </c>
      <c r="W54" s="103" t="s">
        <v>21</v>
      </c>
      <c r="X54" s="396"/>
      <c r="Y54" s="396"/>
      <c r="Z54" s="396"/>
      <c r="AA54" s="396"/>
      <c r="AB54" s="396"/>
      <c r="AC54" s="396"/>
      <c r="AD54" s="396"/>
      <c r="AE54" s="396"/>
      <c r="AF54" s="396"/>
      <c r="AG54" s="396"/>
      <c r="AH54" s="436"/>
      <c r="AI54" s="7"/>
      <c r="AJ54" s="5"/>
      <c r="AK54" s="5"/>
      <c r="AL54" s="111"/>
      <c r="AM54" s="5"/>
      <c r="AN54" s="5"/>
      <c r="AO54" s="5"/>
      <c r="AP54" s="5"/>
      <c r="AQ54" s="5"/>
      <c r="AR54" s="5"/>
      <c r="AS54" s="7"/>
      <c r="AT54" s="7"/>
      <c r="AU54" s="7"/>
      <c r="AV54" s="7"/>
      <c r="AW54" s="10"/>
      <c r="AX54" s="10"/>
      <c r="AY54" s="7"/>
      <c r="AZ54" s="7"/>
      <c r="BA54" s="7"/>
      <c r="BB54" s="7"/>
      <c r="BC54" s="109"/>
      <c r="BD54" s="10"/>
      <c r="BE54" s="7"/>
      <c r="BF54" s="5"/>
      <c r="BG54" s="7"/>
      <c r="BH54" s="5"/>
      <c r="BI54" s="7"/>
      <c r="BJ54" s="7"/>
      <c r="BK54" s="7"/>
      <c r="BL54" s="7"/>
      <c r="BM54" s="5"/>
      <c r="BN54" s="7"/>
      <c r="BO54" s="7"/>
      <c r="BP54" s="7"/>
      <c r="BQ54" s="7"/>
      <c r="BR54" s="7"/>
      <c r="BS54" s="7"/>
      <c r="BT54" s="5"/>
      <c r="BU54" s="5"/>
      <c r="BV54" s="5"/>
    </row>
    <row r="55" spans="1:74" ht="18.95" customHeight="1" thickBot="1" x14ac:dyDescent="0.2">
      <c r="A55" s="439"/>
      <c r="B55" s="455"/>
      <c r="C55" s="456"/>
      <c r="D55" s="456"/>
      <c r="E55" s="456"/>
      <c r="F55" s="456"/>
      <c r="G55" s="457"/>
      <c r="H55" s="458"/>
      <c r="I55" s="459"/>
      <c r="J55" s="459"/>
      <c r="K55" s="459"/>
      <c r="L55" s="459"/>
      <c r="M55" s="459"/>
      <c r="N55" s="459"/>
      <c r="O55" s="459"/>
      <c r="P55" s="459"/>
      <c r="Q55" s="459"/>
      <c r="R55" s="459"/>
      <c r="S55" s="459"/>
      <c r="T55" s="459"/>
      <c r="U55" s="459"/>
      <c r="V55" s="459"/>
      <c r="W55" s="459"/>
      <c r="X55" s="459"/>
      <c r="Y55" s="459"/>
      <c r="Z55" s="459"/>
      <c r="AA55" s="459"/>
      <c r="AB55" s="459"/>
      <c r="AC55" s="459"/>
      <c r="AD55" s="459"/>
      <c r="AE55" s="459"/>
      <c r="AF55" s="459"/>
      <c r="AG55" s="459"/>
      <c r="AH55" s="460"/>
      <c r="AI55" s="7"/>
      <c r="AL55" s="111"/>
      <c r="AM55" s="5"/>
      <c r="AN55" s="5"/>
      <c r="AO55" s="5"/>
      <c r="AP55" s="5"/>
      <c r="AQ55" s="5"/>
      <c r="AR55" s="5"/>
      <c r="AS55" s="7"/>
      <c r="AT55" s="7"/>
      <c r="AU55" s="7"/>
      <c r="AV55" s="7"/>
      <c r="AW55" s="10"/>
      <c r="AX55" s="10"/>
      <c r="AY55" s="7"/>
      <c r="AZ55" s="7"/>
      <c r="BA55" s="7"/>
      <c r="BB55" s="7"/>
      <c r="BC55" s="10"/>
      <c r="BD55" s="10"/>
      <c r="BE55" s="7"/>
      <c r="BF55" s="5"/>
      <c r="BG55" s="7"/>
      <c r="BH55" s="5"/>
      <c r="BI55" s="7"/>
      <c r="BJ55" s="7"/>
      <c r="BK55" s="7"/>
      <c r="BL55" s="7"/>
      <c r="BM55" s="7"/>
      <c r="BN55" s="7"/>
      <c r="BO55" s="7"/>
      <c r="BP55" s="7"/>
      <c r="BQ55" s="7"/>
      <c r="BR55" s="7"/>
      <c r="BS55" s="7"/>
    </row>
    <row r="56" spans="1:74" ht="14.85" customHeight="1" x14ac:dyDescent="0.15">
      <c r="A56" s="4" t="s">
        <v>136</v>
      </c>
      <c r="C56" s="431" t="s">
        <v>137</v>
      </c>
      <c r="D56" s="433" t="s">
        <v>210</v>
      </c>
      <c r="E56" s="433"/>
      <c r="F56" s="433"/>
      <c r="G56" s="433"/>
      <c r="H56" s="433"/>
      <c r="I56" s="433"/>
      <c r="J56" s="433"/>
      <c r="K56" s="433"/>
      <c r="L56" s="433"/>
      <c r="M56" s="433"/>
      <c r="N56" s="433"/>
      <c r="O56" s="433"/>
      <c r="P56" s="433"/>
      <c r="Q56" s="433"/>
      <c r="R56" s="433"/>
      <c r="S56" s="433"/>
      <c r="T56" s="433"/>
      <c r="U56" s="433"/>
      <c r="V56" s="433"/>
      <c r="W56" s="433"/>
      <c r="X56" s="433"/>
      <c r="Y56" s="433"/>
      <c r="Z56" s="433"/>
      <c r="AA56" s="433"/>
      <c r="AB56" s="433"/>
      <c r="AC56" s="433"/>
      <c r="AD56" s="433"/>
      <c r="AE56" s="433"/>
      <c r="AF56" s="433"/>
      <c r="AG56" s="433"/>
      <c r="AH56" s="433"/>
    </row>
    <row r="57" spans="1:74" ht="14.85" customHeight="1" x14ac:dyDescent="0.15">
      <c r="C57" s="432"/>
      <c r="D57" s="434"/>
      <c r="E57" s="434"/>
      <c r="F57" s="434"/>
      <c r="G57" s="434"/>
      <c r="H57" s="434"/>
      <c r="I57" s="434"/>
      <c r="J57" s="434"/>
      <c r="K57" s="434"/>
      <c r="L57" s="434"/>
      <c r="M57" s="434"/>
      <c r="N57" s="434"/>
      <c r="O57" s="434"/>
      <c r="P57" s="434"/>
      <c r="Q57" s="434"/>
      <c r="R57" s="434"/>
      <c r="S57" s="434"/>
      <c r="T57" s="434"/>
      <c r="U57" s="434"/>
      <c r="V57" s="434"/>
      <c r="W57" s="434"/>
      <c r="X57" s="434"/>
      <c r="Y57" s="434"/>
      <c r="Z57" s="434"/>
      <c r="AA57" s="434"/>
      <c r="AB57" s="434"/>
      <c r="AC57" s="434"/>
      <c r="AD57" s="434"/>
      <c r="AE57" s="434"/>
      <c r="AF57" s="434"/>
      <c r="AG57" s="434"/>
      <c r="AH57" s="434"/>
    </row>
    <row r="58" spans="1:74" ht="14.85" customHeight="1" x14ac:dyDescent="0.15">
      <c r="C58" s="432"/>
      <c r="D58" s="434"/>
      <c r="E58" s="434"/>
      <c r="F58" s="434"/>
      <c r="G58" s="434"/>
      <c r="H58" s="434"/>
      <c r="I58" s="434"/>
      <c r="J58" s="434"/>
      <c r="K58" s="434"/>
      <c r="L58" s="434"/>
      <c r="M58" s="434"/>
      <c r="N58" s="434"/>
      <c r="O58" s="434"/>
      <c r="P58" s="434"/>
      <c r="Q58" s="434"/>
      <c r="R58" s="434"/>
      <c r="S58" s="434"/>
      <c r="T58" s="434"/>
      <c r="U58" s="434"/>
      <c r="V58" s="434"/>
      <c r="W58" s="434"/>
      <c r="X58" s="434"/>
      <c r="Y58" s="434"/>
      <c r="Z58" s="434"/>
      <c r="AA58" s="434"/>
      <c r="AB58" s="434"/>
      <c r="AC58" s="434"/>
      <c r="AD58" s="434"/>
      <c r="AE58" s="434"/>
      <c r="AF58" s="434"/>
      <c r="AG58" s="434"/>
      <c r="AH58" s="434"/>
    </row>
    <row r="59" spans="1:74" ht="14.85" customHeight="1" x14ac:dyDescent="0.15">
      <c r="C59" s="432"/>
      <c r="D59" s="434"/>
      <c r="E59" s="434"/>
      <c r="F59" s="434"/>
      <c r="G59" s="434"/>
      <c r="H59" s="434"/>
      <c r="I59" s="434"/>
      <c r="J59" s="434"/>
      <c r="K59" s="434"/>
      <c r="L59" s="434"/>
      <c r="M59" s="434"/>
      <c r="N59" s="434"/>
      <c r="O59" s="434"/>
      <c r="P59" s="434"/>
      <c r="Q59" s="434"/>
      <c r="R59" s="434"/>
      <c r="S59" s="434"/>
      <c r="T59" s="434"/>
      <c r="U59" s="434"/>
      <c r="V59" s="434"/>
      <c r="W59" s="434"/>
      <c r="X59" s="434"/>
      <c r="Y59" s="434"/>
      <c r="Z59" s="434"/>
      <c r="AA59" s="434"/>
      <c r="AB59" s="434"/>
      <c r="AC59" s="434"/>
      <c r="AD59" s="434"/>
      <c r="AE59" s="434"/>
      <c r="AF59" s="434"/>
      <c r="AG59" s="434"/>
      <c r="AH59" s="434"/>
    </row>
    <row r="60" spans="1:74" ht="14.85" customHeight="1" x14ac:dyDescent="0.15">
      <c r="C60" s="432"/>
      <c r="D60" s="434"/>
      <c r="E60" s="434"/>
      <c r="F60" s="434"/>
      <c r="G60" s="434"/>
      <c r="H60" s="434"/>
      <c r="I60" s="434"/>
      <c r="J60" s="434"/>
      <c r="K60" s="434"/>
      <c r="L60" s="434"/>
      <c r="M60" s="434"/>
      <c r="N60" s="434"/>
      <c r="O60" s="434"/>
      <c r="P60" s="434"/>
      <c r="Q60" s="434"/>
      <c r="R60" s="434"/>
      <c r="S60" s="434"/>
      <c r="T60" s="434"/>
      <c r="U60" s="434"/>
      <c r="V60" s="434"/>
      <c r="W60" s="434"/>
      <c r="X60" s="434"/>
      <c r="Y60" s="434"/>
      <c r="Z60" s="434"/>
      <c r="AA60" s="434"/>
      <c r="AB60" s="434"/>
      <c r="AC60" s="434"/>
      <c r="AD60" s="434"/>
      <c r="AE60" s="434"/>
      <c r="AF60" s="434"/>
      <c r="AG60" s="434"/>
      <c r="AH60" s="434"/>
    </row>
    <row r="61" spans="1:74" ht="14.85" customHeight="1" x14ac:dyDescent="0.15">
      <c r="C61" s="432"/>
      <c r="D61" s="434"/>
      <c r="E61" s="434"/>
      <c r="F61" s="434"/>
      <c r="G61" s="434"/>
      <c r="H61" s="434"/>
      <c r="I61" s="434"/>
      <c r="J61" s="434"/>
      <c r="K61" s="434"/>
      <c r="L61" s="434"/>
      <c r="M61" s="434"/>
      <c r="N61" s="434"/>
      <c r="O61" s="434"/>
      <c r="P61" s="434"/>
      <c r="Q61" s="434"/>
      <c r="R61" s="434"/>
      <c r="S61" s="434"/>
      <c r="T61" s="434"/>
      <c r="U61" s="434"/>
      <c r="V61" s="434"/>
      <c r="W61" s="434"/>
      <c r="X61" s="434"/>
      <c r="Y61" s="434"/>
      <c r="Z61" s="434"/>
      <c r="AA61" s="434"/>
      <c r="AB61" s="434"/>
      <c r="AC61" s="434"/>
      <c r="AD61" s="434"/>
      <c r="AE61" s="434"/>
      <c r="AF61" s="434"/>
      <c r="AG61" s="434"/>
      <c r="AH61" s="434"/>
    </row>
    <row r="62" spans="1:74" ht="14.85" customHeight="1" x14ac:dyDescent="0.15">
      <c r="A62" s="5"/>
      <c r="C62" s="432"/>
      <c r="D62" s="434"/>
      <c r="E62" s="434"/>
      <c r="F62" s="434"/>
      <c r="G62" s="434"/>
      <c r="H62" s="434"/>
      <c r="I62" s="434"/>
      <c r="J62" s="434"/>
      <c r="K62" s="434"/>
      <c r="L62" s="434"/>
      <c r="M62" s="434"/>
      <c r="N62" s="434"/>
      <c r="O62" s="434"/>
      <c r="P62" s="434"/>
      <c r="Q62" s="434"/>
      <c r="R62" s="434"/>
      <c r="S62" s="434"/>
      <c r="T62" s="434"/>
      <c r="U62" s="434"/>
      <c r="V62" s="434"/>
      <c r="W62" s="434"/>
      <c r="X62" s="434"/>
      <c r="Y62" s="434"/>
      <c r="Z62" s="434"/>
      <c r="AA62" s="434"/>
      <c r="AB62" s="434"/>
      <c r="AC62" s="434"/>
      <c r="AD62" s="434"/>
      <c r="AE62" s="434"/>
      <c r="AF62" s="434"/>
      <c r="AG62" s="434"/>
      <c r="AH62" s="434"/>
    </row>
    <row r="63" spans="1:74" ht="14.85" customHeight="1" x14ac:dyDescent="0.15">
      <c r="A63" s="5"/>
      <c r="C63" s="432"/>
      <c r="D63" s="434"/>
      <c r="E63" s="434"/>
      <c r="F63" s="434"/>
      <c r="G63" s="434"/>
      <c r="H63" s="434"/>
      <c r="I63" s="434"/>
      <c r="J63" s="434"/>
      <c r="K63" s="434"/>
      <c r="L63" s="434"/>
      <c r="M63" s="434"/>
      <c r="N63" s="434"/>
      <c r="O63" s="434"/>
      <c r="P63" s="434"/>
      <c r="Q63" s="434"/>
      <c r="R63" s="434"/>
      <c r="S63" s="434"/>
      <c r="T63" s="434"/>
      <c r="U63" s="434"/>
      <c r="V63" s="434"/>
      <c r="W63" s="434"/>
      <c r="X63" s="434"/>
      <c r="Y63" s="434"/>
      <c r="Z63" s="434"/>
      <c r="AA63" s="434"/>
      <c r="AB63" s="434"/>
      <c r="AC63" s="434"/>
      <c r="AD63" s="434"/>
      <c r="AE63" s="434"/>
      <c r="AF63" s="434"/>
      <c r="AG63" s="434"/>
      <c r="AH63" s="434"/>
    </row>
    <row r="64" spans="1:74" ht="14.85" customHeight="1" x14ac:dyDescent="0.15">
      <c r="A64" s="5"/>
      <c r="C64" s="432"/>
      <c r="D64" s="434"/>
      <c r="E64" s="434"/>
      <c r="F64" s="434"/>
      <c r="G64" s="434"/>
      <c r="H64" s="434"/>
      <c r="I64" s="434"/>
      <c r="J64" s="434"/>
      <c r="K64" s="434"/>
      <c r="L64" s="434"/>
      <c r="M64" s="434"/>
      <c r="N64" s="434"/>
      <c r="O64" s="434"/>
      <c r="P64" s="434"/>
      <c r="Q64" s="434"/>
      <c r="R64" s="434"/>
      <c r="S64" s="434"/>
      <c r="T64" s="434"/>
      <c r="U64" s="434"/>
      <c r="V64" s="434"/>
      <c r="W64" s="434"/>
      <c r="X64" s="434"/>
      <c r="Y64" s="434"/>
      <c r="Z64" s="434"/>
      <c r="AA64" s="434"/>
      <c r="AB64" s="434"/>
      <c r="AC64" s="434"/>
      <c r="AD64" s="434"/>
      <c r="AE64" s="434"/>
      <c r="AF64" s="434"/>
      <c r="AG64" s="434"/>
      <c r="AH64" s="434"/>
    </row>
    <row r="65" spans="1:3" ht="14.85" customHeight="1" x14ac:dyDescent="0.15">
      <c r="A65" s="5"/>
      <c r="C65" s="432"/>
    </row>
    <row r="66" spans="1:3" ht="14.85" customHeight="1" x14ac:dyDescent="0.15">
      <c r="A66" s="5"/>
    </row>
    <row r="67" spans="1:3" ht="14.85" customHeight="1" x14ac:dyDescent="0.15">
      <c r="A67" s="5"/>
    </row>
    <row r="68" spans="1:3" ht="14.85" customHeight="1" x14ac:dyDescent="0.15">
      <c r="A68" s="5"/>
    </row>
    <row r="69" spans="1:3" ht="14.85" customHeight="1" x14ac:dyDescent="0.15">
      <c r="A69" s="5"/>
    </row>
    <row r="70" spans="1:3" ht="14.85" customHeight="1" x14ac:dyDescent="0.15">
      <c r="A70" s="5"/>
    </row>
    <row r="71" spans="1:3" ht="14.85" customHeight="1" x14ac:dyDescent="0.15">
      <c r="A71" s="5"/>
    </row>
    <row r="72" spans="1:3" ht="14.85" customHeight="1" x14ac:dyDescent="0.15">
      <c r="A72" s="5"/>
    </row>
    <row r="73" spans="1:3" ht="14.85" customHeight="1" x14ac:dyDescent="0.15">
      <c r="A73" s="5"/>
    </row>
    <row r="74" spans="1:3" ht="14.85" customHeight="1" x14ac:dyDescent="0.15">
      <c r="A74" s="5"/>
    </row>
    <row r="75" spans="1:3" ht="14.85" customHeight="1" x14ac:dyDescent="0.15">
      <c r="A75" s="5"/>
    </row>
    <row r="76" spans="1:3" ht="14.85" customHeight="1" x14ac:dyDescent="0.15">
      <c r="A76" s="5"/>
    </row>
    <row r="77" spans="1:3" ht="14.85" customHeight="1" x14ac:dyDescent="0.15">
      <c r="A77" s="5"/>
    </row>
    <row r="78" spans="1:3" ht="14.85" customHeight="1" x14ac:dyDescent="0.15">
      <c r="A78" s="5"/>
    </row>
    <row r="79" spans="1:3" ht="14.85" customHeight="1" x14ac:dyDescent="0.15">
      <c r="A79" s="5"/>
    </row>
    <row r="80" spans="1:3"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sheetData>
  <mergeCells count="107">
    <mergeCell ref="A7:AH7"/>
    <mergeCell ref="Y9:AA9"/>
    <mergeCell ref="AC9:AD9"/>
    <mergeCell ref="AF9:AG9"/>
    <mergeCell ref="A10:E11"/>
    <mergeCell ref="F10:K11"/>
    <mergeCell ref="P11:S12"/>
    <mergeCell ref="T11:AH12"/>
    <mergeCell ref="P13:S14"/>
    <mergeCell ref="T13:AH1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B46:G49"/>
    <mergeCell ref="H46:K46"/>
    <mergeCell ref="L46:M46"/>
    <mergeCell ref="O46:P46"/>
    <mergeCell ref="R46:AH46"/>
    <mergeCell ref="H47:K48"/>
    <mergeCell ref="N47:U48"/>
    <mergeCell ref="X47:AH48"/>
    <mergeCell ref="H49:AH49"/>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s>
  <phoneticPr fontId="7"/>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EC7BE-8EF1-4C3A-8D16-C45375158FE0}">
  <sheetPr>
    <tabColor theme="0"/>
    <pageSetUpPr fitToPage="1"/>
  </sheetPr>
  <dimension ref="A1:BW156"/>
  <sheetViews>
    <sheetView showGridLines="0" view="pageBreakPreview" zoomScaleNormal="100" zoomScaleSheetLayoutView="100" workbookViewId="0">
      <selection activeCell="B15" sqref="B15:E17"/>
    </sheetView>
  </sheetViews>
  <sheetFormatPr defaultColWidth="2.5" defaultRowHeight="20.100000000000001" customHeight="1" x14ac:dyDescent="0.15"/>
  <cols>
    <col min="1" max="1" width="2.5" style="23"/>
    <col min="2" max="2" width="2.5" style="91" customWidth="1"/>
    <col min="3" max="37" width="2.5" style="23" customWidth="1"/>
    <col min="38" max="39" width="2.875" style="23" customWidth="1"/>
    <col min="40" max="16384" width="2.5" style="23"/>
  </cols>
  <sheetData>
    <row r="1" spans="1:75" ht="14.25" customHeight="1" x14ac:dyDescent="0.15">
      <c r="B1" s="91" t="s">
        <v>211</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551" t="s">
        <v>142</v>
      </c>
      <c r="B4" s="551"/>
      <c r="C4" s="551"/>
      <c r="D4" s="551"/>
      <c r="E4" s="551"/>
      <c r="F4" s="551"/>
      <c r="G4" s="551"/>
      <c r="H4" s="551"/>
      <c r="I4" s="551"/>
      <c r="J4" s="551"/>
      <c r="K4" s="551"/>
      <c r="L4" s="551"/>
      <c r="M4" s="551"/>
      <c r="N4" s="551"/>
      <c r="O4" s="551"/>
      <c r="P4" s="551"/>
      <c r="Q4" s="551"/>
      <c r="R4" s="551"/>
      <c r="S4" s="551"/>
      <c r="T4" s="551"/>
      <c r="U4" s="551"/>
      <c r="V4" s="551"/>
      <c r="W4" s="551"/>
      <c r="X4" s="551"/>
      <c r="Y4" s="551"/>
      <c r="Z4" s="551"/>
      <c r="AA4" s="551"/>
      <c r="AB4" s="551"/>
      <c r="AC4" s="551"/>
      <c r="AD4" s="551"/>
      <c r="AE4" s="551"/>
      <c r="AF4" s="551"/>
      <c r="AG4" s="551"/>
      <c r="AH4" s="551"/>
      <c r="AI4" s="551"/>
      <c r="AJ4" s="551"/>
      <c r="AK4" s="551"/>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D7" s="25"/>
      <c r="E7" s="25"/>
      <c r="G7" s="25"/>
      <c r="H7" s="25"/>
      <c r="I7" s="25"/>
      <c r="J7" s="25"/>
      <c r="K7" s="25"/>
      <c r="L7" s="25"/>
      <c r="M7" s="25"/>
      <c r="N7" s="25"/>
      <c r="AB7" s="427"/>
      <c r="AC7" s="427"/>
      <c r="AD7" s="427"/>
      <c r="AE7" s="1" t="s">
        <v>1</v>
      </c>
      <c r="AF7" s="427"/>
      <c r="AG7" s="427"/>
      <c r="AH7" s="1" t="s">
        <v>2</v>
      </c>
      <c r="AI7" s="427"/>
      <c r="AJ7" s="427"/>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D8" s="25"/>
      <c r="E8" s="25"/>
      <c r="F8" s="25"/>
      <c r="G8" s="25"/>
      <c r="H8" s="25"/>
      <c r="I8" s="25"/>
      <c r="J8" s="25"/>
      <c r="K8" s="25"/>
      <c r="L8" s="25"/>
      <c r="M8" s="25"/>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428"/>
      <c r="C9" s="428"/>
      <c r="D9" s="428"/>
      <c r="E9" s="428"/>
      <c r="F9" s="428"/>
      <c r="G9" s="427" t="s">
        <v>91</v>
      </c>
      <c r="H9" s="427"/>
      <c r="I9" s="427"/>
      <c r="J9" s="427"/>
      <c r="K9" s="427"/>
      <c r="L9" s="427"/>
      <c r="M9" s="427"/>
      <c r="N9" s="25"/>
      <c r="T9" s="552" t="s">
        <v>38</v>
      </c>
      <c r="U9" s="552"/>
      <c r="V9" s="552"/>
      <c r="W9" s="552"/>
      <c r="X9" s="553"/>
      <c r="Y9" s="553"/>
      <c r="Z9" s="553"/>
      <c r="AA9" s="553"/>
      <c r="AB9" s="553"/>
      <c r="AC9" s="553"/>
      <c r="AD9" s="553"/>
      <c r="AE9" s="553"/>
      <c r="AF9" s="553"/>
      <c r="AG9" s="553"/>
      <c r="AH9" s="553"/>
      <c r="AI9" s="553"/>
      <c r="AJ9" s="553"/>
      <c r="AK9" s="553"/>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B10" s="428"/>
      <c r="C10" s="428"/>
      <c r="D10" s="428"/>
      <c r="E10" s="428"/>
      <c r="F10" s="428"/>
      <c r="G10" s="427"/>
      <c r="H10" s="427"/>
      <c r="I10" s="427"/>
      <c r="J10" s="427"/>
      <c r="K10" s="427"/>
      <c r="L10" s="427"/>
      <c r="M10" s="427"/>
      <c r="N10" s="25"/>
      <c r="T10" s="552"/>
      <c r="U10" s="552"/>
      <c r="V10" s="552"/>
      <c r="W10" s="552"/>
      <c r="X10" s="553"/>
      <c r="Y10" s="553"/>
      <c r="Z10" s="553"/>
      <c r="AA10" s="553"/>
      <c r="AB10" s="553"/>
      <c r="AC10" s="553"/>
      <c r="AD10" s="553"/>
      <c r="AE10" s="553"/>
      <c r="AF10" s="553"/>
      <c r="AG10" s="553"/>
      <c r="AH10" s="553"/>
      <c r="AI10" s="553"/>
      <c r="AJ10" s="553"/>
      <c r="AK10" s="553"/>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94</v>
      </c>
      <c r="T11" s="552" t="s">
        <v>39</v>
      </c>
      <c r="U11" s="552"/>
      <c r="V11" s="552"/>
      <c r="W11" s="552"/>
      <c r="X11" s="553"/>
      <c r="Y11" s="553"/>
      <c r="Z11" s="553"/>
      <c r="AA11" s="553"/>
      <c r="AB11" s="553"/>
      <c r="AC11" s="553"/>
      <c r="AD11" s="553"/>
      <c r="AE11" s="553"/>
      <c r="AF11" s="553"/>
      <c r="AG11" s="553"/>
      <c r="AH11" s="553"/>
      <c r="AI11" s="553"/>
      <c r="AJ11" s="553"/>
      <c r="AK11" s="553"/>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P12" s="27"/>
      <c r="T12" s="552"/>
      <c r="U12" s="552"/>
      <c r="V12" s="552"/>
      <c r="W12" s="552"/>
      <c r="X12" s="553"/>
      <c r="Y12" s="553"/>
      <c r="Z12" s="553"/>
      <c r="AA12" s="553"/>
      <c r="AB12" s="553"/>
      <c r="AC12" s="553"/>
      <c r="AD12" s="553"/>
      <c r="AE12" s="553"/>
      <c r="AF12" s="553"/>
      <c r="AG12" s="553"/>
      <c r="AH12" s="553"/>
      <c r="AI12" s="553"/>
      <c r="AJ12" s="553"/>
      <c r="AK12" s="553"/>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552" t="s">
        <v>6</v>
      </c>
      <c r="U13" s="552"/>
      <c r="V13" s="552"/>
      <c r="W13" s="552"/>
      <c r="X13" s="552"/>
      <c r="Y13" s="552"/>
      <c r="Z13" s="552"/>
      <c r="AA13" s="553"/>
      <c r="AB13" s="553"/>
      <c r="AC13" s="553"/>
      <c r="AD13" s="553"/>
      <c r="AE13" s="553"/>
      <c r="AF13" s="553"/>
      <c r="AG13" s="553"/>
      <c r="AH13" s="553"/>
      <c r="AI13" s="553"/>
      <c r="AJ13" s="553"/>
      <c r="AK13" s="553"/>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552"/>
      <c r="U14" s="552"/>
      <c r="V14" s="552"/>
      <c r="W14" s="552"/>
      <c r="X14" s="552"/>
      <c r="Y14" s="552"/>
      <c r="Z14" s="552"/>
      <c r="AA14" s="553"/>
      <c r="AB14" s="553"/>
      <c r="AC14" s="553"/>
      <c r="AD14" s="553"/>
      <c r="AE14" s="553"/>
      <c r="AF14" s="553"/>
      <c r="AG14" s="553"/>
      <c r="AH14" s="553"/>
      <c r="AI14" s="553"/>
      <c r="AJ14" s="553"/>
      <c r="AK14" s="553"/>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F16" s="23" t="s">
        <v>143</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14.25"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ht="14.25" customHeight="1" x14ac:dyDescent="0.1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row>
    <row r="19" spans="2:75" s="25" customFormat="1" ht="17.45" customHeight="1" x14ac:dyDescent="0.15">
      <c r="B19" s="53"/>
      <c r="J19" s="26"/>
      <c r="K19" s="26"/>
      <c r="L19" s="26"/>
      <c r="M19" s="26"/>
      <c r="N19" s="26"/>
      <c r="O19" s="26"/>
      <c r="P19" s="26"/>
      <c r="Q19" s="26"/>
      <c r="R19" s="26"/>
      <c r="S19" s="26"/>
      <c r="T19" s="26"/>
      <c r="U19" s="403" t="s">
        <v>42</v>
      </c>
      <c r="V19" s="404"/>
      <c r="W19" s="404"/>
      <c r="X19" s="404"/>
      <c r="Y19" s="404"/>
      <c r="Z19" s="404"/>
      <c r="AA19" s="405"/>
      <c r="AB19" s="34"/>
      <c r="AC19" s="35"/>
      <c r="AD19" s="29"/>
      <c r="AE19" s="36"/>
      <c r="AF19" s="35"/>
      <c r="AG19" s="35"/>
      <c r="AH19" s="35"/>
      <c r="AI19" s="35"/>
      <c r="AJ19" s="35"/>
      <c r="AK19" s="30"/>
      <c r="AL19" s="26"/>
      <c r="AM19" s="26"/>
      <c r="AP19" s="106"/>
      <c r="AQ19" s="106"/>
      <c r="AR19" s="106"/>
      <c r="AS19" s="106"/>
      <c r="AT19" s="106"/>
      <c r="AU19" s="106"/>
      <c r="AV19" s="10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17.45" customHeight="1" x14ac:dyDescent="0.15">
      <c r="B20" s="53"/>
      <c r="J20" s="26"/>
      <c r="K20" s="26"/>
      <c r="L20" s="26"/>
      <c r="M20" s="26"/>
      <c r="N20" s="26"/>
      <c r="O20" s="26"/>
      <c r="P20" s="26"/>
      <c r="Q20" s="26"/>
      <c r="R20" s="26"/>
      <c r="S20" s="26"/>
      <c r="T20" s="26"/>
      <c r="U20" s="403" t="s">
        <v>87</v>
      </c>
      <c r="V20" s="404"/>
      <c r="W20" s="404"/>
      <c r="X20" s="405"/>
      <c r="Y20" s="28"/>
      <c r="Z20" s="29"/>
      <c r="AA20" s="29"/>
      <c r="AB20" s="29"/>
      <c r="AC20" s="29"/>
      <c r="AD20" s="29"/>
      <c r="AE20" s="29"/>
      <c r="AF20" s="29"/>
      <c r="AG20" s="29"/>
      <c r="AH20" s="29"/>
      <c r="AI20" s="96"/>
      <c r="AJ20" s="96"/>
      <c r="AK20" s="97"/>
      <c r="AL20" s="26"/>
      <c r="AM20" s="26"/>
      <c r="AP20" s="106"/>
      <c r="AQ20" s="106"/>
      <c r="AR20" s="106"/>
      <c r="AS20" s="106"/>
      <c r="AT20" s="106"/>
      <c r="AU20" s="106"/>
      <c r="AV20" s="10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row>
    <row r="21" spans="2:75" s="25" customFormat="1" ht="14.25" customHeight="1" x14ac:dyDescent="0.15">
      <c r="B21" s="505" t="s">
        <v>212</v>
      </c>
      <c r="C21" s="506"/>
      <c r="D21" s="506"/>
      <c r="E21" s="506"/>
      <c r="F21" s="506"/>
      <c r="G21" s="506"/>
      <c r="H21" s="506"/>
      <c r="I21" s="506"/>
      <c r="J21" s="506"/>
      <c r="K21" s="506"/>
      <c r="L21" s="506"/>
      <c r="M21" s="506"/>
      <c r="N21" s="506"/>
      <c r="O21" s="506"/>
      <c r="P21" s="506"/>
      <c r="Q21" s="506"/>
      <c r="R21" s="506"/>
      <c r="S21" s="506"/>
      <c r="T21" s="507"/>
      <c r="U21" s="536" t="s">
        <v>39</v>
      </c>
      <c r="V21" s="537"/>
      <c r="W21" s="540"/>
      <c r="X21" s="540"/>
      <c r="Y21" s="540"/>
      <c r="Z21" s="540"/>
      <c r="AA21" s="540"/>
      <c r="AB21" s="540"/>
      <c r="AC21" s="540"/>
      <c r="AD21" s="540"/>
      <c r="AE21" s="540"/>
      <c r="AF21" s="540"/>
      <c r="AG21" s="540"/>
      <c r="AH21" s="540"/>
      <c r="AI21" s="540"/>
      <c r="AJ21" s="540"/>
      <c r="AK21" s="541"/>
      <c r="AL21" s="26"/>
      <c r="AM21" s="26"/>
      <c r="AP21" s="106"/>
      <c r="AQ21" s="106"/>
      <c r="AR21" s="106"/>
      <c r="AS21" s="106"/>
      <c r="AT21" s="106"/>
      <c r="AU21" s="106"/>
      <c r="AV21" s="106"/>
      <c r="AW21" s="26"/>
      <c r="AX21" s="26"/>
      <c r="AY21" s="26"/>
      <c r="AZ21" s="26"/>
      <c r="BA21" s="31"/>
      <c r="BB21" s="31"/>
      <c r="BC21" s="26"/>
      <c r="BD21" s="26"/>
      <c r="BE21" s="26"/>
      <c r="BF21" s="26"/>
      <c r="BG21" s="106"/>
      <c r="BH21" s="31"/>
      <c r="BI21" s="26"/>
      <c r="BK21" s="26"/>
      <c r="BM21" s="26"/>
      <c r="BN21" s="26"/>
      <c r="BO21" s="26"/>
      <c r="BP21" s="26"/>
      <c r="BR21" s="26"/>
      <c r="BS21" s="26"/>
      <c r="BT21" s="26"/>
      <c r="BU21" s="26"/>
      <c r="BV21" s="26"/>
      <c r="BW21" s="26"/>
    </row>
    <row r="22" spans="2:75" s="25" customFormat="1" ht="14.25" customHeight="1" x14ac:dyDescent="0.15">
      <c r="B22" s="508"/>
      <c r="C22" s="509"/>
      <c r="D22" s="509"/>
      <c r="E22" s="509"/>
      <c r="F22" s="509"/>
      <c r="G22" s="509"/>
      <c r="H22" s="509"/>
      <c r="I22" s="509"/>
      <c r="J22" s="509"/>
      <c r="K22" s="509"/>
      <c r="L22" s="509"/>
      <c r="M22" s="509"/>
      <c r="N22" s="509"/>
      <c r="O22" s="509"/>
      <c r="P22" s="509"/>
      <c r="Q22" s="509"/>
      <c r="R22" s="509"/>
      <c r="S22" s="509"/>
      <c r="T22" s="510"/>
      <c r="U22" s="538"/>
      <c r="V22" s="539"/>
      <c r="W22" s="542"/>
      <c r="X22" s="542"/>
      <c r="Y22" s="542"/>
      <c r="Z22" s="542"/>
      <c r="AA22" s="542"/>
      <c r="AB22" s="542"/>
      <c r="AC22" s="542"/>
      <c r="AD22" s="542"/>
      <c r="AE22" s="542"/>
      <c r="AF22" s="542"/>
      <c r="AG22" s="542"/>
      <c r="AH22" s="542"/>
      <c r="AI22" s="542"/>
      <c r="AJ22" s="542"/>
      <c r="AK22" s="543"/>
      <c r="AL22" s="26"/>
      <c r="AM22" s="26"/>
      <c r="AP22" s="106"/>
      <c r="AQ22" s="106"/>
      <c r="AR22" s="106"/>
      <c r="AS22" s="106"/>
      <c r="AT22" s="106"/>
      <c r="AU22" s="106"/>
      <c r="AV22" s="106"/>
      <c r="AW22" s="26"/>
      <c r="AX22" s="26"/>
      <c r="AY22" s="26"/>
      <c r="AZ22" s="26"/>
      <c r="BA22" s="31"/>
      <c r="BB22" s="31"/>
      <c r="BC22" s="26"/>
      <c r="BD22" s="26"/>
      <c r="BE22" s="26"/>
      <c r="BF22" s="26"/>
      <c r="BG22" s="31"/>
      <c r="BH22" s="31"/>
      <c r="BI22" s="26"/>
      <c r="BK22" s="26"/>
      <c r="BM22" s="26"/>
      <c r="BN22" s="26"/>
      <c r="BO22" s="26"/>
      <c r="BP22" s="26"/>
      <c r="BQ22" s="26"/>
      <c r="BR22" s="26"/>
      <c r="BS22" s="26"/>
      <c r="BT22" s="26"/>
      <c r="BU22" s="26"/>
      <c r="BV22" s="26"/>
      <c r="BW22" s="26"/>
    </row>
    <row r="23" spans="2:75" s="25" customFormat="1" ht="14.25" customHeight="1" x14ac:dyDescent="0.15">
      <c r="B23" s="508"/>
      <c r="C23" s="509"/>
      <c r="D23" s="509"/>
      <c r="E23" s="509"/>
      <c r="F23" s="509"/>
      <c r="G23" s="509"/>
      <c r="H23" s="509"/>
      <c r="I23" s="509"/>
      <c r="J23" s="509"/>
      <c r="K23" s="509"/>
      <c r="L23" s="509"/>
      <c r="M23" s="509"/>
      <c r="N23" s="509"/>
      <c r="O23" s="509"/>
      <c r="P23" s="509"/>
      <c r="Q23" s="509"/>
      <c r="R23" s="509"/>
      <c r="S23" s="509"/>
      <c r="T23" s="510"/>
      <c r="U23" s="544" t="s">
        <v>38</v>
      </c>
      <c r="V23" s="545"/>
      <c r="W23" s="545"/>
      <c r="X23" s="545"/>
      <c r="Y23" s="545"/>
      <c r="Z23" s="545"/>
      <c r="AA23" s="545"/>
      <c r="AB23" s="545"/>
      <c r="AC23" s="545"/>
      <c r="AD23" s="545"/>
      <c r="AE23" s="545"/>
      <c r="AF23" s="545"/>
      <c r="AG23" s="545"/>
      <c r="AH23" s="545"/>
      <c r="AI23" s="545"/>
      <c r="AJ23" s="545"/>
      <c r="AK23" s="546"/>
      <c r="AL23" s="26"/>
      <c r="AM23" s="26"/>
      <c r="AP23" s="10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14.25" customHeight="1" x14ac:dyDescent="0.15">
      <c r="B24" s="508"/>
      <c r="C24" s="509"/>
      <c r="D24" s="509"/>
      <c r="E24" s="509"/>
      <c r="F24" s="509"/>
      <c r="G24" s="509"/>
      <c r="H24" s="509"/>
      <c r="I24" s="509"/>
      <c r="J24" s="509"/>
      <c r="K24" s="509"/>
      <c r="L24" s="509"/>
      <c r="M24" s="509"/>
      <c r="N24" s="509"/>
      <c r="O24" s="509"/>
      <c r="P24" s="509"/>
      <c r="Q24" s="509"/>
      <c r="R24" s="509"/>
      <c r="S24" s="509"/>
      <c r="T24" s="510"/>
      <c r="U24" s="547"/>
      <c r="V24" s="548"/>
      <c r="W24" s="548"/>
      <c r="X24" s="548"/>
      <c r="Y24" s="548"/>
      <c r="Z24" s="548"/>
      <c r="AA24" s="548"/>
      <c r="AB24" s="548"/>
      <c r="AC24" s="548"/>
      <c r="AD24" s="548"/>
      <c r="AE24" s="548"/>
      <c r="AF24" s="548"/>
      <c r="AG24" s="548"/>
      <c r="AH24" s="548"/>
      <c r="AI24" s="548"/>
      <c r="AJ24" s="548"/>
      <c r="AK24" s="549"/>
      <c r="AL24" s="26"/>
      <c r="AM24" s="26"/>
      <c r="AP24" s="10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row>
    <row r="25" spans="2:75" s="25" customFormat="1" ht="14.25" customHeight="1" x14ac:dyDescent="0.15">
      <c r="B25" s="511"/>
      <c r="C25" s="512"/>
      <c r="D25" s="512"/>
      <c r="E25" s="512"/>
      <c r="F25" s="512"/>
      <c r="G25" s="512"/>
      <c r="H25" s="512"/>
      <c r="I25" s="512"/>
      <c r="J25" s="512"/>
      <c r="K25" s="512"/>
      <c r="L25" s="512"/>
      <c r="M25" s="512"/>
      <c r="N25" s="512"/>
      <c r="O25" s="512"/>
      <c r="P25" s="512"/>
      <c r="Q25" s="512"/>
      <c r="R25" s="512"/>
      <c r="S25" s="512"/>
      <c r="T25" s="513"/>
      <c r="U25" s="550"/>
      <c r="V25" s="542"/>
      <c r="W25" s="542"/>
      <c r="X25" s="542"/>
      <c r="Y25" s="542"/>
      <c r="Z25" s="542"/>
      <c r="AA25" s="542"/>
      <c r="AB25" s="542"/>
      <c r="AC25" s="542"/>
      <c r="AD25" s="542"/>
      <c r="AE25" s="542"/>
      <c r="AF25" s="542"/>
      <c r="AG25" s="542"/>
      <c r="AH25" s="542"/>
      <c r="AI25" s="542"/>
      <c r="AJ25" s="542"/>
      <c r="AK25" s="543"/>
      <c r="AP25" s="106"/>
      <c r="AQ25" s="106"/>
    </row>
    <row r="26" spans="2:75" s="25" customFormat="1" ht="14.25" customHeight="1" x14ac:dyDescent="0.15">
      <c r="B26" s="505" t="s">
        <v>48</v>
      </c>
      <c r="C26" s="506"/>
      <c r="D26" s="506"/>
      <c r="E26" s="506"/>
      <c r="F26" s="506"/>
      <c r="G26" s="506"/>
      <c r="H26" s="506"/>
      <c r="I26" s="506"/>
      <c r="J26" s="506"/>
      <c r="K26" s="506"/>
      <c r="L26" s="506"/>
      <c r="M26" s="506"/>
      <c r="N26" s="506"/>
      <c r="O26" s="506"/>
      <c r="P26" s="506"/>
      <c r="Q26" s="506"/>
      <c r="R26" s="506"/>
      <c r="S26" s="506"/>
      <c r="T26" s="507"/>
      <c r="U26" s="517"/>
      <c r="V26" s="518"/>
      <c r="W26" s="518"/>
      <c r="X26" s="518"/>
      <c r="Y26" s="518"/>
      <c r="Z26" s="518"/>
      <c r="AA26" s="518"/>
      <c r="AB26" s="518"/>
      <c r="AC26" s="518"/>
      <c r="AD26" s="518"/>
      <c r="AE26" s="518"/>
      <c r="AF26" s="518"/>
      <c r="AG26" s="518"/>
      <c r="AH26" s="518"/>
      <c r="AI26" s="518"/>
      <c r="AJ26" s="518"/>
      <c r="AK26" s="519"/>
      <c r="AP26" s="106"/>
      <c r="AQ26" s="106"/>
    </row>
    <row r="27" spans="2:75" s="25" customFormat="1" ht="14.25" customHeight="1" x14ac:dyDescent="0.15">
      <c r="B27" s="508"/>
      <c r="C27" s="509"/>
      <c r="D27" s="509"/>
      <c r="E27" s="509"/>
      <c r="F27" s="509"/>
      <c r="G27" s="509"/>
      <c r="H27" s="509"/>
      <c r="I27" s="509"/>
      <c r="J27" s="509"/>
      <c r="K27" s="509"/>
      <c r="L27" s="509"/>
      <c r="M27" s="509"/>
      <c r="N27" s="509"/>
      <c r="O27" s="509"/>
      <c r="P27" s="509"/>
      <c r="Q27" s="509"/>
      <c r="R27" s="509"/>
      <c r="S27" s="509"/>
      <c r="T27" s="510"/>
      <c r="U27" s="520"/>
      <c r="V27" s="521"/>
      <c r="W27" s="521"/>
      <c r="X27" s="521"/>
      <c r="Y27" s="521"/>
      <c r="Z27" s="521"/>
      <c r="AA27" s="521"/>
      <c r="AB27" s="521"/>
      <c r="AC27" s="521"/>
      <c r="AD27" s="521"/>
      <c r="AE27" s="521"/>
      <c r="AF27" s="521"/>
      <c r="AG27" s="521"/>
      <c r="AH27" s="521"/>
      <c r="AI27" s="521"/>
      <c r="AJ27" s="521"/>
      <c r="AK27" s="522"/>
      <c r="AP27" s="106"/>
      <c r="AQ27" s="106"/>
    </row>
    <row r="28" spans="2:75" s="25" customFormat="1" ht="14.25" customHeight="1" x14ac:dyDescent="0.15">
      <c r="B28" s="511"/>
      <c r="C28" s="512"/>
      <c r="D28" s="512"/>
      <c r="E28" s="512"/>
      <c r="F28" s="512"/>
      <c r="G28" s="512"/>
      <c r="H28" s="512"/>
      <c r="I28" s="512"/>
      <c r="J28" s="512"/>
      <c r="K28" s="512"/>
      <c r="L28" s="512"/>
      <c r="M28" s="512"/>
      <c r="N28" s="512"/>
      <c r="O28" s="512"/>
      <c r="P28" s="512"/>
      <c r="Q28" s="512"/>
      <c r="R28" s="512"/>
      <c r="S28" s="512"/>
      <c r="T28" s="513"/>
      <c r="U28" s="523"/>
      <c r="V28" s="524"/>
      <c r="W28" s="524"/>
      <c r="X28" s="524"/>
      <c r="Y28" s="524"/>
      <c r="Z28" s="524"/>
      <c r="AA28" s="524"/>
      <c r="AB28" s="524"/>
      <c r="AC28" s="524"/>
      <c r="AD28" s="524"/>
      <c r="AE28" s="524"/>
      <c r="AF28" s="524"/>
      <c r="AG28" s="524"/>
      <c r="AH28" s="524"/>
      <c r="AI28" s="524"/>
      <c r="AJ28" s="524"/>
      <c r="AK28" s="525"/>
      <c r="AP28" s="106"/>
      <c r="AQ28" s="106"/>
    </row>
    <row r="29" spans="2:75" s="25" customFormat="1" ht="14.25" customHeight="1" x14ac:dyDescent="0.15">
      <c r="B29" s="526" t="s">
        <v>144</v>
      </c>
      <c r="C29" s="527"/>
      <c r="D29" s="527"/>
      <c r="E29" s="527"/>
      <c r="F29" s="527"/>
      <c r="G29" s="527"/>
      <c r="H29" s="506"/>
      <c r="I29" s="506"/>
      <c r="J29" s="506"/>
      <c r="K29" s="506"/>
      <c r="L29" s="506"/>
      <c r="M29" s="506"/>
      <c r="N29" s="506"/>
      <c r="O29" s="506"/>
      <c r="P29" s="506"/>
      <c r="Q29" s="506"/>
      <c r="R29" s="506"/>
      <c r="S29" s="506"/>
      <c r="T29" s="507"/>
      <c r="U29" s="514"/>
      <c r="V29" s="499"/>
      <c r="W29" s="499"/>
      <c r="X29" s="499"/>
      <c r="Y29" s="499" t="s">
        <v>145</v>
      </c>
      <c r="Z29" s="499"/>
      <c r="AA29" s="499"/>
      <c r="AB29" s="499" t="s">
        <v>146</v>
      </c>
      <c r="AC29" s="499"/>
      <c r="AD29" s="499" t="s">
        <v>147</v>
      </c>
      <c r="AE29" s="499"/>
      <c r="AF29" s="499"/>
      <c r="AG29" s="530"/>
      <c r="AH29" s="530"/>
      <c r="AI29" s="530"/>
      <c r="AJ29" s="530"/>
      <c r="AK29" s="531"/>
      <c r="AP29" s="106"/>
      <c r="AQ29" s="106"/>
    </row>
    <row r="30" spans="2:75" s="25" customFormat="1" ht="14.25" customHeight="1" x14ac:dyDescent="0.15">
      <c r="B30" s="528"/>
      <c r="C30" s="529"/>
      <c r="D30" s="529"/>
      <c r="E30" s="529"/>
      <c r="F30" s="529"/>
      <c r="G30" s="529"/>
      <c r="H30" s="509"/>
      <c r="I30" s="509"/>
      <c r="J30" s="509"/>
      <c r="K30" s="509"/>
      <c r="L30" s="509"/>
      <c r="M30" s="509"/>
      <c r="N30" s="509"/>
      <c r="O30" s="509"/>
      <c r="P30" s="509"/>
      <c r="Q30" s="509"/>
      <c r="R30" s="509"/>
      <c r="S30" s="509"/>
      <c r="T30" s="510"/>
      <c r="U30" s="515"/>
      <c r="V30" s="500"/>
      <c r="W30" s="500"/>
      <c r="X30" s="500"/>
      <c r="Y30" s="500"/>
      <c r="Z30" s="500"/>
      <c r="AA30" s="500"/>
      <c r="AB30" s="500"/>
      <c r="AC30" s="500"/>
      <c r="AD30" s="500"/>
      <c r="AE30" s="500"/>
      <c r="AF30" s="500"/>
      <c r="AG30" s="532"/>
      <c r="AH30" s="532"/>
      <c r="AI30" s="532"/>
      <c r="AJ30" s="532"/>
      <c r="AK30" s="533"/>
      <c r="AP30" s="106"/>
      <c r="AQ30" s="106"/>
    </row>
    <row r="31" spans="2:75" s="25" customFormat="1" ht="14.25" customHeight="1" x14ac:dyDescent="0.15">
      <c r="B31" s="511"/>
      <c r="C31" s="512"/>
      <c r="D31" s="512"/>
      <c r="E31" s="512"/>
      <c r="F31" s="512"/>
      <c r="G31" s="512"/>
      <c r="H31" s="512"/>
      <c r="I31" s="512"/>
      <c r="J31" s="512"/>
      <c r="K31" s="512"/>
      <c r="L31" s="512"/>
      <c r="M31" s="512"/>
      <c r="N31" s="512"/>
      <c r="O31" s="512"/>
      <c r="P31" s="512"/>
      <c r="Q31" s="512"/>
      <c r="R31" s="512"/>
      <c r="S31" s="512"/>
      <c r="T31" s="513"/>
      <c r="U31" s="516"/>
      <c r="V31" s="501"/>
      <c r="W31" s="501"/>
      <c r="X31" s="501"/>
      <c r="Y31" s="501"/>
      <c r="Z31" s="501"/>
      <c r="AA31" s="501"/>
      <c r="AB31" s="501"/>
      <c r="AC31" s="501"/>
      <c r="AD31" s="501"/>
      <c r="AE31" s="501"/>
      <c r="AF31" s="501"/>
      <c r="AG31" s="534"/>
      <c r="AH31" s="534"/>
      <c r="AI31" s="534"/>
      <c r="AJ31" s="534"/>
      <c r="AK31" s="535"/>
      <c r="AP31" s="106"/>
      <c r="AQ31" s="106"/>
    </row>
    <row r="32" spans="2:75" s="25" customFormat="1" ht="14.25" customHeight="1" x14ac:dyDescent="0.15">
      <c r="B32" s="505" t="s">
        <v>148</v>
      </c>
      <c r="C32" s="506"/>
      <c r="D32" s="506"/>
      <c r="E32" s="506"/>
      <c r="F32" s="506"/>
      <c r="G32" s="506"/>
      <c r="H32" s="506"/>
      <c r="I32" s="506"/>
      <c r="J32" s="506"/>
      <c r="K32" s="506"/>
      <c r="L32" s="506"/>
      <c r="M32" s="506"/>
      <c r="N32" s="506"/>
      <c r="O32" s="506"/>
      <c r="P32" s="506"/>
      <c r="Q32" s="506"/>
      <c r="R32" s="506"/>
      <c r="S32" s="506"/>
      <c r="T32" s="507"/>
      <c r="U32" s="514"/>
      <c r="V32" s="499"/>
      <c r="W32" s="499"/>
      <c r="X32" s="499"/>
      <c r="Y32" s="499"/>
      <c r="Z32" s="499"/>
      <c r="AA32" s="499" t="s">
        <v>43</v>
      </c>
      <c r="AB32" s="499"/>
      <c r="AC32" s="499"/>
      <c r="AD32" s="499"/>
      <c r="AE32" s="499" t="s">
        <v>50</v>
      </c>
      <c r="AF32" s="499"/>
      <c r="AG32" s="499"/>
      <c r="AH32" s="499"/>
      <c r="AI32" s="499" t="s">
        <v>51</v>
      </c>
      <c r="AJ32" s="499"/>
      <c r="AK32" s="502"/>
      <c r="AP32" s="106"/>
      <c r="AQ32" s="106"/>
    </row>
    <row r="33" spans="2:48" s="25" customFormat="1" ht="14.25" customHeight="1" x14ac:dyDescent="0.15">
      <c r="B33" s="508"/>
      <c r="C33" s="509"/>
      <c r="D33" s="509"/>
      <c r="E33" s="509"/>
      <c r="F33" s="509"/>
      <c r="G33" s="509"/>
      <c r="H33" s="509"/>
      <c r="I33" s="509"/>
      <c r="J33" s="509"/>
      <c r="K33" s="509"/>
      <c r="L33" s="509"/>
      <c r="M33" s="509"/>
      <c r="N33" s="509"/>
      <c r="O33" s="509"/>
      <c r="P33" s="509"/>
      <c r="Q33" s="509"/>
      <c r="R33" s="509"/>
      <c r="S33" s="509"/>
      <c r="T33" s="510"/>
      <c r="U33" s="515"/>
      <c r="V33" s="500"/>
      <c r="W33" s="500"/>
      <c r="X33" s="500"/>
      <c r="Y33" s="500"/>
      <c r="Z33" s="500"/>
      <c r="AA33" s="500"/>
      <c r="AB33" s="500"/>
      <c r="AC33" s="500"/>
      <c r="AD33" s="500"/>
      <c r="AE33" s="500"/>
      <c r="AF33" s="500"/>
      <c r="AG33" s="500"/>
      <c r="AH33" s="500"/>
      <c r="AI33" s="500"/>
      <c r="AJ33" s="500"/>
      <c r="AK33" s="503"/>
      <c r="AP33" s="106"/>
      <c r="AQ33" s="106"/>
    </row>
    <row r="34" spans="2:48" s="25" customFormat="1" ht="14.25" customHeight="1" x14ac:dyDescent="0.15">
      <c r="B34" s="511"/>
      <c r="C34" s="512"/>
      <c r="D34" s="512"/>
      <c r="E34" s="512"/>
      <c r="F34" s="512"/>
      <c r="G34" s="512"/>
      <c r="H34" s="512"/>
      <c r="I34" s="512"/>
      <c r="J34" s="512"/>
      <c r="K34" s="512"/>
      <c r="L34" s="512"/>
      <c r="M34" s="512"/>
      <c r="N34" s="512"/>
      <c r="O34" s="512"/>
      <c r="P34" s="512"/>
      <c r="Q34" s="512"/>
      <c r="R34" s="512"/>
      <c r="S34" s="512"/>
      <c r="T34" s="513"/>
      <c r="U34" s="516"/>
      <c r="V34" s="501"/>
      <c r="W34" s="501"/>
      <c r="X34" s="501"/>
      <c r="Y34" s="501"/>
      <c r="Z34" s="501"/>
      <c r="AA34" s="501"/>
      <c r="AB34" s="501"/>
      <c r="AC34" s="501"/>
      <c r="AD34" s="501"/>
      <c r="AE34" s="501"/>
      <c r="AF34" s="501"/>
      <c r="AG34" s="501"/>
      <c r="AH34" s="501"/>
      <c r="AI34" s="501"/>
      <c r="AJ34" s="501"/>
      <c r="AK34" s="504"/>
      <c r="AP34" s="106"/>
      <c r="AQ34" s="106"/>
    </row>
    <row r="35" spans="2:48" s="25" customFormat="1" ht="14.25" customHeight="1" x14ac:dyDescent="0.15">
      <c r="B35" s="508" t="s">
        <v>149</v>
      </c>
      <c r="C35" s="509"/>
      <c r="D35" s="509"/>
      <c r="E35" s="509"/>
      <c r="F35" s="509"/>
      <c r="G35" s="509"/>
      <c r="H35" s="509"/>
      <c r="I35" s="509"/>
      <c r="J35" s="509"/>
      <c r="K35" s="509"/>
      <c r="L35" s="509"/>
      <c r="M35" s="509"/>
      <c r="N35" s="509"/>
      <c r="O35" s="509"/>
      <c r="P35" s="509"/>
      <c r="Q35" s="509"/>
      <c r="R35" s="509"/>
      <c r="S35" s="509"/>
      <c r="T35" s="510"/>
      <c r="U35" s="517"/>
      <c r="V35" s="518"/>
      <c r="W35" s="518"/>
      <c r="X35" s="518"/>
      <c r="Y35" s="518"/>
      <c r="Z35" s="518"/>
      <c r="AA35" s="518"/>
      <c r="AB35" s="518"/>
      <c r="AC35" s="518"/>
      <c r="AD35" s="518"/>
      <c r="AE35" s="518"/>
      <c r="AF35" s="518"/>
      <c r="AG35" s="518"/>
      <c r="AH35" s="518"/>
      <c r="AI35" s="518"/>
      <c r="AJ35" s="518"/>
      <c r="AK35" s="519"/>
      <c r="AP35" s="106"/>
      <c r="AQ35" s="106"/>
    </row>
    <row r="36" spans="2:48" s="25" customFormat="1" ht="14.25" customHeight="1" x14ac:dyDescent="0.15">
      <c r="B36" s="508"/>
      <c r="C36" s="509"/>
      <c r="D36" s="509"/>
      <c r="E36" s="509"/>
      <c r="F36" s="509"/>
      <c r="G36" s="509"/>
      <c r="H36" s="509"/>
      <c r="I36" s="509"/>
      <c r="J36" s="509"/>
      <c r="K36" s="509"/>
      <c r="L36" s="509"/>
      <c r="M36" s="509"/>
      <c r="N36" s="509"/>
      <c r="O36" s="509"/>
      <c r="P36" s="509"/>
      <c r="Q36" s="509"/>
      <c r="R36" s="509"/>
      <c r="S36" s="509"/>
      <c r="T36" s="510"/>
      <c r="U36" s="520"/>
      <c r="V36" s="521"/>
      <c r="W36" s="521"/>
      <c r="X36" s="521"/>
      <c r="Y36" s="521"/>
      <c r="Z36" s="521"/>
      <c r="AA36" s="521"/>
      <c r="AB36" s="521"/>
      <c r="AC36" s="521"/>
      <c r="AD36" s="521"/>
      <c r="AE36" s="521"/>
      <c r="AF36" s="521"/>
      <c r="AG36" s="521"/>
      <c r="AH36" s="521"/>
      <c r="AI36" s="521"/>
      <c r="AJ36" s="521"/>
      <c r="AK36" s="522"/>
      <c r="AP36" s="106"/>
      <c r="AQ36" s="106"/>
    </row>
    <row r="37" spans="2:48" s="25" customFormat="1" ht="14.25" customHeight="1" x14ac:dyDescent="0.15">
      <c r="B37" s="508"/>
      <c r="C37" s="509"/>
      <c r="D37" s="509"/>
      <c r="E37" s="509"/>
      <c r="F37" s="509"/>
      <c r="G37" s="509"/>
      <c r="H37" s="509"/>
      <c r="I37" s="509"/>
      <c r="J37" s="509"/>
      <c r="K37" s="509"/>
      <c r="L37" s="509"/>
      <c r="M37" s="509"/>
      <c r="N37" s="509"/>
      <c r="O37" s="509"/>
      <c r="P37" s="509"/>
      <c r="Q37" s="509"/>
      <c r="R37" s="509"/>
      <c r="S37" s="509"/>
      <c r="T37" s="510"/>
      <c r="U37" s="520"/>
      <c r="V37" s="521"/>
      <c r="W37" s="521"/>
      <c r="X37" s="521"/>
      <c r="Y37" s="521"/>
      <c r="Z37" s="521"/>
      <c r="AA37" s="521"/>
      <c r="AB37" s="521"/>
      <c r="AC37" s="521"/>
      <c r="AD37" s="521"/>
      <c r="AE37" s="521"/>
      <c r="AF37" s="521"/>
      <c r="AG37" s="521"/>
      <c r="AH37" s="521"/>
      <c r="AI37" s="521"/>
      <c r="AJ37" s="521"/>
      <c r="AK37" s="522"/>
      <c r="AP37" s="106"/>
      <c r="AQ37" s="106"/>
    </row>
    <row r="38" spans="2:48" s="25" customFormat="1" ht="14.25" customHeight="1" x14ac:dyDescent="0.15">
      <c r="B38" s="508"/>
      <c r="C38" s="509"/>
      <c r="D38" s="509"/>
      <c r="E38" s="509"/>
      <c r="F38" s="509"/>
      <c r="G38" s="509"/>
      <c r="H38" s="509"/>
      <c r="I38" s="509"/>
      <c r="J38" s="509"/>
      <c r="K38" s="509"/>
      <c r="L38" s="509"/>
      <c r="M38" s="509"/>
      <c r="N38" s="509"/>
      <c r="O38" s="509"/>
      <c r="P38" s="509"/>
      <c r="Q38" s="509"/>
      <c r="R38" s="509"/>
      <c r="S38" s="509"/>
      <c r="T38" s="510"/>
      <c r="U38" s="520"/>
      <c r="V38" s="521"/>
      <c r="W38" s="521"/>
      <c r="X38" s="521"/>
      <c r="Y38" s="521"/>
      <c r="Z38" s="521"/>
      <c r="AA38" s="521"/>
      <c r="AB38" s="521"/>
      <c r="AC38" s="521"/>
      <c r="AD38" s="521"/>
      <c r="AE38" s="521"/>
      <c r="AF38" s="521"/>
      <c r="AG38" s="521"/>
      <c r="AH38" s="521"/>
      <c r="AI38" s="521"/>
      <c r="AJ38" s="521"/>
      <c r="AK38" s="522"/>
      <c r="AP38" s="106"/>
      <c r="AQ38" s="106"/>
    </row>
    <row r="39" spans="2:48" s="25" customFormat="1" ht="14.25" customHeight="1" x14ac:dyDescent="0.15">
      <c r="B39" s="508"/>
      <c r="C39" s="509"/>
      <c r="D39" s="509"/>
      <c r="E39" s="509"/>
      <c r="F39" s="509"/>
      <c r="G39" s="509"/>
      <c r="H39" s="509"/>
      <c r="I39" s="509"/>
      <c r="J39" s="509"/>
      <c r="K39" s="509"/>
      <c r="L39" s="509"/>
      <c r="M39" s="509"/>
      <c r="N39" s="509"/>
      <c r="O39" s="509"/>
      <c r="P39" s="509"/>
      <c r="Q39" s="509"/>
      <c r="R39" s="509"/>
      <c r="S39" s="509"/>
      <c r="T39" s="510"/>
      <c r="U39" s="520"/>
      <c r="V39" s="521"/>
      <c r="W39" s="521"/>
      <c r="X39" s="521"/>
      <c r="Y39" s="521"/>
      <c r="Z39" s="521"/>
      <c r="AA39" s="521"/>
      <c r="AB39" s="521"/>
      <c r="AC39" s="521"/>
      <c r="AD39" s="521"/>
      <c r="AE39" s="521"/>
      <c r="AF39" s="521"/>
      <c r="AG39" s="521"/>
      <c r="AH39" s="521"/>
      <c r="AI39" s="521"/>
      <c r="AJ39" s="521"/>
      <c r="AK39" s="522"/>
      <c r="AP39" s="106"/>
      <c r="AQ39" s="106"/>
    </row>
    <row r="40" spans="2:48" s="25" customFormat="1" ht="14.25" customHeight="1" x14ac:dyDescent="0.15">
      <c r="B40" s="508"/>
      <c r="C40" s="509"/>
      <c r="D40" s="509"/>
      <c r="E40" s="509"/>
      <c r="F40" s="509"/>
      <c r="G40" s="509"/>
      <c r="H40" s="509"/>
      <c r="I40" s="509"/>
      <c r="J40" s="509"/>
      <c r="K40" s="509"/>
      <c r="L40" s="509"/>
      <c r="M40" s="509"/>
      <c r="N40" s="509"/>
      <c r="O40" s="509"/>
      <c r="P40" s="509"/>
      <c r="Q40" s="509"/>
      <c r="R40" s="509"/>
      <c r="S40" s="509"/>
      <c r="T40" s="510"/>
      <c r="U40" s="520"/>
      <c r="V40" s="521"/>
      <c r="W40" s="521"/>
      <c r="X40" s="521"/>
      <c r="Y40" s="521"/>
      <c r="Z40" s="521"/>
      <c r="AA40" s="521"/>
      <c r="AB40" s="521"/>
      <c r="AC40" s="521"/>
      <c r="AD40" s="521"/>
      <c r="AE40" s="521"/>
      <c r="AF40" s="521"/>
      <c r="AG40" s="521"/>
      <c r="AH40" s="521"/>
      <c r="AI40" s="521"/>
      <c r="AJ40" s="521"/>
      <c r="AK40" s="522"/>
      <c r="AP40" s="106"/>
      <c r="AQ40" s="106"/>
    </row>
    <row r="41" spans="2:48" s="25" customFormat="1" ht="14.25" customHeight="1" x14ac:dyDescent="0.15">
      <c r="B41" s="511"/>
      <c r="C41" s="512"/>
      <c r="D41" s="512"/>
      <c r="E41" s="512"/>
      <c r="F41" s="512"/>
      <c r="G41" s="512"/>
      <c r="H41" s="512"/>
      <c r="I41" s="512"/>
      <c r="J41" s="512"/>
      <c r="K41" s="512"/>
      <c r="L41" s="512"/>
      <c r="M41" s="512"/>
      <c r="N41" s="512"/>
      <c r="O41" s="512"/>
      <c r="P41" s="512"/>
      <c r="Q41" s="512"/>
      <c r="R41" s="512"/>
      <c r="S41" s="512"/>
      <c r="T41" s="513"/>
      <c r="U41" s="523"/>
      <c r="V41" s="524"/>
      <c r="W41" s="524"/>
      <c r="X41" s="524"/>
      <c r="Y41" s="524"/>
      <c r="Z41" s="524"/>
      <c r="AA41" s="524"/>
      <c r="AB41" s="524"/>
      <c r="AC41" s="524"/>
      <c r="AD41" s="524"/>
      <c r="AE41" s="524"/>
      <c r="AF41" s="524"/>
      <c r="AG41" s="524"/>
      <c r="AH41" s="524"/>
      <c r="AI41" s="524"/>
      <c r="AJ41" s="524"/>
      <c r="AK41" s="525"/>
      <c r="AP41" s="106"/>
      <c r="AQ41" s="106"/>
    </row>
    <row r="42" spans="2:48" s="25" customFormat="1" ht="14.25" customHeight="1" x14ac:dyDescent="0.15">
      <c r="B42" s="517" t="s">
        <v>150</v>
      </c>
      <c r="C42" s="506"/>
      <c r="D42" s="506"/>
      <c r="E42" s="506"/>
      <c r="F42" s="506"/>
      <c r="G42" s="506"/>
      <c r="H42" s="506"/>
      <c r="I42" s="506"/>
      <c r="J42" s="506"/>
      <c r="K42" s="506"/>
      <c r="L42" s="506"/>
      <c r="M42" s="506"/>
      <c r="N42" s="506"/>
      <c r="O42" s="506"/>
      <c r="P42" s="506"/>
      <c r="Q42" s="506"/>
      <c r="R42" s="506"/>
      <c r="S42" s="506"/>
      <c r="T42" s="507"/>
      <c r="U42" s="517"/>
      <c r="V42" s="518"/>
      <c r="W42" s="518"/>
      <c r="X42" s="518"/>
      <c r="Y42" s="518"/>
      <c r="Z42" s="518"/>
      <c r="AA42" s="518"/>
      <c r="AB42" s="518"/>
      <c r="AC42" s="518"/>
      <c r="AD42" s="518"/>
      <c r="AE42" s="518"/>
      <c r="AF42" s="518"/>
      <c r="AG42" s="518"/>
      <c r="AH42" s="518"/>
      <c r="AI42" s="518"/>
      <c r="AJ42" s="518"/>
      <c r="AK42" s="519"/>
      <c r="AP42" s="106"/>
      <c r="AQ42" s="106"/>
      <c r="AV42" s="48"/>
    </row>
    <row r="43" spans="2:48" s="25" customFormat="1" ht="14.25" customHeight="1" x14ac:dyDescent="0.15">
      <c r="B43" s="508"/>
      <c r="C43" s="509"/>
      <c r="D43" s="509"/>
      <c r="E43" s="509"/>
      <c r="F43" s="509"/>
      <c r="G43" s="509"/>
      <c r="H43" s="509"/>
      <c r="I43" s="509"/>
      <c r="J43" s="509"/>
      <c r="K43" s="509"/>
      <c r="L43" s="509"/>
      <c r="M43" s="509"/>
      <c r="N43" s="509"/>
      <c r="O43" s="509"/>
      <c r="P43" s="509"/>
      <c r="Q43" s="509"/>
      <c r="R43" s="509"/>
      <c r="S43" s="509"/>
      <c r="T43" s="510"/>
      <c r="U43" s="520"/>
      <c r="V43" s="521"/>
      <c r="W43" s="521"/>
      <c r="X43" s="521"/>
      <c r="Y43" s="521"/>
      <c r="Z43" s="521"/>
      <c r="AA43" s="521"/>
      <c r="AB43" s="521"/>
      <c r="AC43" s="521"/>
      <c r="AD43" s="521"/>
      <c r="AE43" s="521"/>
      <c r="AF43" s="521"/>
      <c r="AG43" s="521"/>
      <c r="AH43" s="521"/>
      <c r="AI43" s="521"/>
      <c r="AJ43" s="521"/>
      <c r="AK43" s="522"/>
      <c r="AP43" s="106"/>
      <c r="AQ43" s="106"/>
    </row>
    <row r="44" spans="2:48" s="25" customFormat="1" ht="14.25" customHeight="1" x14ac:dyDescent="0.15">
      <c r="B44" s="508"/>
      <c r="C44" s="509"/>
      <c r="D44" s="509"/>
      <c r="E44" s="509"/>
      <c r="F44" s="509"/>
      <c r="G44" s="509"/>
      <c r="H44" s="509"/>
      <c r="I44" s="509"/>
      <c r="J44" s="509"/>
      <c r="K44" s="509"/>
      <c r="L44" s="509"/>
      <c r="M44" s="509"/>
      <c r="N44" s="509"/>
      <c r="O44" s="509"/>
      <c r="P44" s="509"/>
      <c r="Q44" s="509"/>
      <c r="R44" s="509"/>
      <c r="S44" s="509"/>
      <c r="T44" s="510"/>
      <c r="U44" s="520"/>
      <c r="V44" s="521"/>
      <c r="W44" s="521"/>
      <c r="X44" s="521"/>
      <c r="Y44" s="521"/>
      <c r="Z44" s="521"/>
      <c r="AA44" s="521"/>
      <c r="AB44" s="521"/>
      <c r="AC44" s="521"/>
      <c r="AD44" s="521"/>
      <c r="AE44" s="521"/>
      <c r="AF44" s="521"/>
      <c r="AG44" s="521"/>
      <c r="AH44" s="521"/>
      <c r="AI44" s="521"/>
      <c r="AJ44" s="521"/>
      <c r="AK44" s="522"/>
      <c r="AP44" s="106"/>
      <c r="AQ44" s="106"/>
    </row>
    <row r="45" spans="2:48" s="25" customFormat="1" ht="14.25" customHeight="1" x14ac:dyDescent="0.15">
      <c r="B45" s="508"/>
      <c r="C45" s="509"/>
      <c r="D45" s="509"/>
      <c r="E45" s="509"/>
      <c r="F45" s="509"/>
      <c r="G45" s="509"/>
      <c r="H45" s="509"/>
      <c r="I45" s="509"/>
      <c r="J45" s="509"/>
      <c r="K45" s="509"/>
      <c r="L45" s="509"/>
      <c r="M45" s="509"/>
      <c r="N45" s="509"/>
      <c r="O45" s="509"/>
      <c r="P45" s="509"/>
      <c r="Q45" s="509"/>
      <c r="R45" s="509"/>
      <c r="S45" s="509"/>
      <c r="T45" s="510"/>
      <c r="U45" s="520"/>
      <c r="V45" s="521"/>
      <c r="W45" s="521"/>
      <c r="X45" s="521"/>
      <c r="Y45" s="521"/>
      <c r="Z45" s="521"/>
      <c r="AA45" s="521"/>
      <c r="AB45" s="521"/>
      <c r="AC45" s="521"/>
      <c r="AD45" s="521"/>
      <c r="AE45" s="521"/>
      <c r="AF45" s="521"/>
      <c r="AG45" s="521"/>
      <c r="AH45" s="521"/>
      <c r="AI45" s="521"/>
      <c r="AJ45" s="521"/>
      <c r="AK45" s="522"/>
      <c r="AP45" s="106"/>
      <c r="AQ45" s="106"/>
    </row>
    <row r="46" spans="2:48" s="25" customFormat="1" ht="14.25" customHeight="1" x14ac:dyDescent="0.15">
      <c r="B46" s="508"/>
      <c r="C46" s="509"/>
      <c r="D46" s="509"/>
      <c r="E46" s="509"/>
      <c r="F46" s="509"/>
      <c r="G46" s="509"/>
      <c r="H46" s="509"/>
      <c r="I46" s="509"/>
      <c r="J46" s="509"/>
      <c r="K46" s="509"/>
      <c r="L46" s="509"/>
      <c r="M46" s="509"/>
      <c r="N46" s="509"/>
      <c r="O46" s="509"/>
      <c r="P46" s="509"/>
      <c r="Q46" s="509"/>
      <c r="R46" s="509"/>
      <c r="S46" s="509"/>
      <c r="T46" s="510"/>
      <c r="U46" s="520"/>
      <c r="V46" s="521"/>
      <c r="W46" s="521"/>
      <c r="X46" s="521"/>
      <c r="Y46" s="521"/>
      <c r="Z46" s="521"/>
      <c r="AA46" s="521"/>
      <c r="AB46" s="521"/>
      <c r="AC46" s="521"/>
      <c r="AD46" s="521"/>
      <c r="AE46" s="521"/>
      <c r="AF46" s="521"/>
      <c r="AG46" s="521"/>
      <c r="AH46" s="521"/>
      <c r="AI46" s="521"/>
      <c r="AJ46" s="521"/>
      <c r="AK46" s="522"/>
      <c r="AP46" s="106"/>
      <c r="AQ46" s="106"/>
    </row>
    <row r="47" spans="2:48" s="25" customFormat="1" ht="14.25" customHeight="1" x14ac:dyDescent="0.15">
      <c r="B47" s="508"/>
      <c r="C47" s="509"/>
      <c r="D47" s="509"/>
      <c r="E47" s="509"/>
      <c r="F47" s="509"/>
      <c r="G47" s="509"/>
      <c r="H47" s="509"/>
      <c r="I47" s="509"/>
      <c r="J47" s="509"/>
      <c r="K47" s="509"/>
      <c r="L47" s="509"/>
      <c r="M47" s="509"/>
      <c r="N47" s="509"/>
      <c r="O47" s="509"/>
      <c r="P47" s="509"/>
      <c r="Q47" s="509"/>
      <c r="R47" s="509"/>
      <c r="S47" s="509"/>
      <c r="T47" s="510"/>
      <c r="U47" s="520"/>
      <c r="V47" s="521"/>
      <c r="W47" s="521"/>
      <c r="X47" s="521"/>
      <c r="Y47" s="521"/>
      <c r="Z47" s="521"/>
      <c r="AA47" s="521"/>
      <c r="AB47" s="521"/>
      <c r="AC47" s="521"/>
      <c r="AD47" s="521"/>
      <c r="AE47" s="521"/>
      <c r="AF47" s="521"/>
      <c r="AG47" s="521"/>
      <c r="AH47" s="521"/>
      <c r="AI47" s="521"/>
      <c r="AJ47" s="521"/>
      <c r="AK47" s="522"/>
      <c r="AP47" s="106"/>
      <c r="AQ47" s="106"/>
    </row>
    <row r="48" spans="2:48" s="25" customFormat="1" ht="14.25" customHeight="1" x14ac:dyDescent="0.15">
      <c r="B48" s="511"/>
      <c r="C48" s="512"/>
      <c r="D48" s="512"/>
      <c r="E48" s="512"/>
      <c r="F48" s="512"/>
      <c r="G48" s="512"/>
      <c r="H48" s="512"/>
      <c r="I48" s="512"/>
      <c r="J48" s="512"/>
      <c r="K48" s="512"/>
      <c r="L48" s="512"/>
      <c r="M48" s="512"/>
      <c r="N48" s="512"/>
      <c r="O48" s="512"/>
      <c r="P48" s="512"/>
      <c r="Q48" s="512"/>
      <c r="R48" s="512"/>
      <c r="S48" s="512"/>
      <c r="T48" s="513"/>
      <c r="U48" s="523"/>
      <c r="V48" s="524"/>
      <c r="W48" s="524"/>
      <c r="X48" s="524"/>
      <c r="Y48" s="524"/>
      <c r="Z48" s="524"/>
      <c r="AA48" s="524"/>
      <c r="AB48" s="524"/>
      <c r="AC48" s="524"/>
      <c r="AD48" s="524"/>
      <c r="AE48" s="524"/>
      <c r="AF48" s="524"/>
      <c r="AG48" s="524"/>
      <c r="AH48" s="524"/>
      <c r="AI48" s="524"/>
      <c r="AJ48" s="524"/>
      <c r="AK48" s="525"/>
      <c r="AP48" s="106"/>
      <c r="AQ48" s="106"/>
    </row>
    <row r="49" spans="2:75" s="25" customFormat="1" ht="14.25" customHeight="1" x14ac:dyDescent="0.15">
      <c r="B49" s="505" t="s">
        <v>151</v>
      </c>
      <c r="C49" s="506"/>
      <c r="D49" s="506"/>
      <c r="E49" s="506"/>
      <c r="F49" s="506"/>
      <c r="G49" s="506"/>
      <c r="H49" s="506"/>
      <c r="I49" s="506"/>
      <c r="J49" s="506"/>
      <c r="K49" s="506"/>
      <c r="L49" s="506"/>
      <c r="M49" s="506"/>
      <c r="N49" s="506"/>
      <c r="O49" s="506"/>
      <c r="P49" s="506"/>
      <c r="Q49" s="506"/>
      <c r="R49" s="506"/>
      <c r="S49" s="506"/>
      <c r="T49" s="507"/>
      <c r="U49" s="514" t="s">
        <v>152</v>
      </c>
      <c r="V49" s="499"/>
      <c r="W49" s="499"/>
      <c r="X49" s="499"/>
      <c r="Y49" s="499"/>
      <c r="Z49" s="499" t="s">
        <v>66</v>
      </c>
      <c r="AA49" s="499"/>
      <c r="AB49" s="499"/>
      <c r="AC49" s="499"/>
      <c r="AD49" s="499" t="s">
        <v>43</v>
      </c>
      <c r="AE49" s="499"/>
      <c r="AF49" s="499"/>
      <c r="AG49" s="499" t="s">
        <v>50</v>
      </c>
      <c r="AH49" s="499"/>
      <c r="AI49" s="499"/>
      <c r="AJ49" s="499" t="s">
        <v>44</v>
      </c>
      <c r="AK49" s="502"/>
      <c r="AP49" s="106"/>
      <c r="AQ49" s="106"/>
    </row>
    <row r="50" spans="2:75" s="25" customFormat="1" ht="14.25" customHeight="1" x14ac:dyDescent="0.15">
      <c r="B50" s="508"/>
      <c r="C50" s="509"/>
      <c r="D50" s="509"/>
      <c r="E50" s="509"/>
      <c r="F50" s="509"/>
      <c r="G50" s="509"/>
      <c r="H50" s="509"/>
      <c r="I50" s="509"/>
      <c r="J50" s="509"/>
      <c r="K50" s="509"/>
      <c r="L50" s="509"/>
      <c r="M50" s="509"/>
      <c r="N50" s="509"/>
      <c r="O50" s="509"/>
      <c r="P50" s="509"/>
      <c r="Q50" s="509"/>
      <c r="R50" s="509"/>
      <c r="S50" s="509"/>
      <c r="T50" s="510"/>
      <c r="U50" s="515"/>
      <c r="V50" s="500"/>
      <c r="W50" s="500"/>
      <c r="X50" s="500"/>
      <c r="Y50" s="500"/>
      <c r="Z50" s="500"/>
      <c r="AA50" s="500"/>
      <c r="AB50" s="500"/>
      <c r="AC50" s="500"/>
      <c r="AD50" s="500"/>
      <c r="AE50" s="500"/>
      <c r="AF50" s="500"/>
      <c r="AG50" s="500"/>
      <c r="AH50" s="500"/>
      <c r="AI50" s="500"/>
      <c r="AJ50" s="500"/>
      <c r="AK50" s="503"/>
      <c r="AP50" s="106"/>
      <c r="AQ50" s="106"/>
    </row>
    <row r="51" spans="2:75" s="25" customFormat="1" ht="14.25" customHeight="1" x14ac:dyDescent="0.15">
      <c r="B51" s="511"/>
      <c r="C51" s="512"/>
      <c r="D51" s="512"/>
      <c r="E51" s="512"/>
      <c r="F51" s="512"/>
      <c r="G51" s="512"/>
      <c r="H51" s="512"/>
      <c r="I51" s="512"/>
      <c r="J51" s="512"/>
      <c r="K51" s="512"/>
      <c r="L51" s="512"/>
      <c r="M51" s="512"/>
      <c r="N51" s="512"/>
      <c r="O51" s="512"/>
      <c r="P51" s="512"/>
      <c r="Q51" s="512"/>
      <c r="R51" s="512"/>
      <c r="S51" s="512"/>
      <c r="T51" s="513"/>
      <c r="U51" s="516"/>
      <c r="V51" s="501"/>
      <c r="W51" s="501"/>
      <c r="X51" s="501"/>
      <c r="Y51" s="501"/>
      <c r="Z51" s="501"/>
      <c r="AA51" s="501"/>
      <c r="AB51" s="501"/>
      <c r="AC51" s="501"/>
      <c r="AD51" s="501"/>
      <c r="AE51" s="501"/>
      <c r="AF51" s="501"/>
      <c r="AG51" s="501"/>
      <c r="AH51" s="501"/>
      <c r="AI51" s="501"/>
      <c r="AJ51" s="501"/>
      <c r="AK51" s="504"/>
      <c r="AP51" s="106"/>
      <c r="AQ51" s="106"/>
    </row>
    <row r="52" spans="2:75" s="25" customFormat="1" ht="14.25" customHeight="1" x14ac:dyDescent="0.15">
      <c r="B52" s="100" t="s">
        <v>37</v>
      </c>
      <c r="C52" s="39"/>
      <c r="D52" s="39" t="s">
        <v>153</v>
      </c>
      <c r="E52" s="39"/>
      <c r="F52" s="39"/>
      <c r="G52" s="39"/>
      <c r="H52" s="39"/>
      <c r="I52" s="39"/>
      <c r="J52" s="39"/>
      <c r="K52" s="39"/>
      <c r="L52" s="39"/>
      <c r="M52" s="39"/>
      <c r="N52" s="39"/>
      <c r="O52" s="39"/>
      <c r="P52" s="39"/>
      <c r="Q52" s="39"/>
      <c r="R52" s="39"/>
      <c r="S52" s="39"/>
      <c r="T52" s="39"/>
      <c r="U52" s="40"/>
      <c r="V52" s="39"/>
      <c r="W52" s="39"/>
      <c r="X52" s="39"/>
      <c r="Y52" s="39"/>
      <c r="Z52" s="39"/>
      <c r="AA52" s="39"/>
      <c r="AB52" s="39"/>
      <c r="AC52" s="39"/>
      <c r="AD52" s="39"/>
      <c r="AE52" s="39"/>
      <c r="AF52" s="39"/>
      <c r="AG52" s="39"/>
      <c r="AH52" s="39"/>
      <c r="AI52" s="39"/>
      <c r="AJ52" s="39"/>
      <c r="AK52" s="40"/>
      <c r="AP52" s="106"/>
      <c r="AQ52" s="106"/>
    </row>
    <row r="53" spans="2:75" s="25" customFormat="1" ht="14.25" customHeight="1" x14ac:dyDescent="0.15">
      <c r="B53" s="51"/>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P53" s="106"/>
      <c r="AQ53" s="106"/>
    </row>
    <row r="54" spans="2:75" s="25" customFormat="1" ht="14.25" customHeight="1" x14ac:dyDescent="0.15">
      <c r="B54" s="100"/>
      <c r="C54" s="39"/>
      <c r="D54" s="50"/>
      <c r="E54" s="50"/>
      <c r="F54" s="50"/>
      <c r="G54" s="50"/>
      <c r="H54" s="50"/>
      <c r="I54" s="101"/>
      <c r="J54" s="101"/>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P54" s="106"/>
      <c r="AQ54" s="106"/>
      <c r="AS54" s="53"/>
      <c r="AT54" s="53"/>
      <c r="AU54" s="53"/>
      <c r="AV54" s="53"/>
      <c r="AW54" s="53"/>
      <c r="AX54" s="53"/>
      <c r="AY54" s="53"/>
      <c r="AZ54" s="53"/>
      <c r="BA54" s="53"/>
      <c r="BB54" s="53"/>
      <c r="BC54" s="53"/>
      <c r="BD54" s="53"/>
      <c r="BE54" s="53"/>
    </row>
    <row r="55" spans="2:75" s="25" customFormat="1" ht="14.25" customHeight="1" x14ac:dyDescent="0.15">
      <c r="B55" s="100"/>
      <c r="C55" s="39"/>
      <c r="D55" s="39"/>
      <c r="E55" s="39"/>
      <c r="F55" s="39"/>
      <c r="G55" s="39"/>
      <c r="H55" s="39"/>
      <c r="I55" s="101"/>
      <c r="J55" s="101"/>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P55" s="53"/>
      <c r="AQ55" s="33"/>
      <c r="AR55" s="33"/>
      <c r="AS55" s="33"/>
      <c r="AT55" s="33"/>
      <c r="AU55" s="33"/>
      <c r="AV55" s="33"/>
      <c r="AW55" s="33"/>
      <c r="AX55" s="106"/>
    </row>
    <row r="56" spans="2:75" s="25" customFormat="1" ht="14.25" customHeight="1" x14ac:dyDescent="0.15">
      <c r="B56" s="100"/>
      <c r="C56" s="51"/>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Q56" s="32"/>
      <c r="AR56" s="32"/>
      <c r="AS56" s="32"/>
      <c r="AT56" s="32"/>
      <c r="AU56" s="32"/>
      <c r="AV56" s="32"/>
      <c r="AW56" s="106"/>
      <c r="AX56" s="106"/>
    </row>
    <row r="57" spans="2:75" s="25" customFormat="1" ht="14.25" customHeight="1" x14ac:dyDescent="0.15">
      <c r="B57" s="100"/>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row>
    <row r="58" spans="2:75" ht="14.25" customHeight="1" x14ac:dyDescent="0.15">
      <c r="B58" s="53"/>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row>
    <row r="59" spans="2:75" ht="14.25" customHeight="1" x14ac:dyDescent="0.15">
      <c r="B59" s="53"/>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row r="60" spans="2:75" ht="20.100000000000001" customHeight="1" x14ac:dyDescent="0.15">
      <c r="B60" s="53"/>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row>
    <row r="61" spans="2:75" ht="20.100000000000001" customHeight="1" x14ac:dyDescent="0.15">
      <c r="B61" s="53"/>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row>
    <row r="62" spans="2:75" ht="20.100000000000001" customHeight="1" x14ac:dyDescent="0.15">
      <c r="B62" s="53"/>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row>
    <row r="63" spans="2:75" ht="20.100000000000001" customHeight="1" x14ac:dyDescent="0.15">
      <c r="B63" s="53"/>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row>
    <row r="64" spans="2:75" ht="20.100000000000001" customHeight="1" x14ac:dyDescent="0.15">
      <c r="B64" s="53"/>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row>
    <row r="65" spans="2:37" ht="20.100000000000001" customHeight="1" x14ac:dyDescent="0.15">
      <c r="B65" s="53"/>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row>
    <row r="66" spans="2:37" ht="20.100000000000001" customHeight="1" x14ac:dyDescent="0.15">
      <c r="B66" s="53"/>
    </row>
    <row r="67" spans="2:37" ht="20.100000000000001" customHeight="1" x14ac:dyDescent="0.15">
      <c r="B67" s="53"/>
    </row>
    <row r="68" spans="2:37" ht="20.100000000000001" customHeight="1" x14ac:dyDescent="0.15">
      <c r="B68" s="53"/>
    </row>
    <row r="69" spans="2:37" ht="20.100000000000001" customHeight="1" x14ac:dyDescent="0.15">
      <c r="B69" s="53"/>
    </row>
    <row r="70" spans="2:37" ht="20.100000000000001" customHeight="1" x14ac:dyDescent="0.15">
      <c r="B70" s="53"/>
    </row>
    <row r="71" spans="2:37" ht="20.100000000000001" customHeight="1" x14ac:dyDescent="0.15">
      <c r="B71" s="53"/>
    </row>
    <row r="72" spans="2:37" ht="20.100000000000001" customHeight="1" x14ac:dyDescent="0.15">
      <c r="B72" s="53"/>
    </row>
    <row r="73" spans="2:37" ht="20.100000000000001" customHeight="1" x14ac:dyDescent="0.15">
      <c r="B73" s="53"/>
    </row>
    <row r="74" spans="2:37" ht="20.100000000000001" customHeight="1" x14ac:dyDescent="0.15">
      <c r="B74" s="53"/>
    </row>
    <row r="75" spans="2:37" ht="20.100000000000001" customHeight="1" x14ac:dyDescent="0.15">
      <c r="B75" s="53"/>
    </row>
    <row r="76" spans="2:37" ht="20.100000000000001" customHeight="1" x14ac:dyDescent="0.15">
      <c r="B76" s="53"/>
    </row>
    <row r="77" spans="2:37" ht="20.100000000000001" customHeight="1" x14ac:dyDescent="0.15">
      <c r="B77" s="53"/>
    </row>
    <row r="78" spans="2:37" ht="20.100000000000001" customHeight="1" x14ac:dyDescent="0.15">
      <c r="B78" s="53"/>
    </row>
    <row r="79" spans="2:37" ht="20.100000000000001" customHeight="1" x14ac:dyDescent="0.15">
      <c r="B79" s="53"/>
    </row>
    <row r="80" spans="2:37" ht="20.100000000000001" customHeight="1" x14ac:dyDescent="0.15">
      <c r="B80" s="53"/>
    </row>
    <row r="81" spans="2:2" ht="20.100000000000001" customHeight="1" x14ac:dyDescent="0.15">
      <c r="B81" s="53"/>
    </row>
    <row r="82" spans="2:2" ht="20.100000000000001" customHeight="1" x14ac:dyDescent="0.15">
      <c r="B82" s="53"/>
    </row>
    <row r="83" spans="2:2" ht="20.100000000000001" customHeight="1" x14ac:dyDescent="0.15">
      <c r="B83" s="53"/>
    </row>
    <row r="84" spans="2:2" ht="20.100000000000001" customHeight="1" x14ac:dyDescent="0.15">
      <c r="B84" s="53"/>
    </row>
    <row r="85" spans="2:2" ht="20.100000000000001" customHeight="1" x14ac:dyDescent="0.15">
      <c r="B85" s="53"/>
    </row>
    <row r="86" spans="2:2" ht="20.100000000000001" customHeight="1" x14ac:dyDescent="0.15">
      <c r="B86" s="53"/>
    </row>
    <row r="87" spans="2:2" ht="20.100000000000001" customHeight="1" x14ac:dyDescent="0.15">
      <c r="B87" s="53"/>
    </row>
    <row r="88" spans="2:2" ht="20.100000000000001" customHeight="1" x14ac:dyDescent="0.15">
      <c r="B88" s="53"/>
    </row>
    <row r="89" spans="2:2" ht="20.100000000000001" customHeight="1" x14ac:dyDescent="0.15">
      <c r="B89" s="53"/>
    </row>
    <row r="90" spans="2:2" ht="20.100000000000001" customHeight="1" x14ac:dyDescent="0.15">
      <c r="B90" s="53"/>
    </row>
    <row r="91" spans="2:2" ht="20.100000000000001" customHeight="1" x14ac:dyDescent="0.15">
      <c r="B91" s="53"/>
    </row>
    <row r="92" spans="2:2" ht="20.100000000000001" customHeight="1" x14ac:dyDescent="0.15">
      <c r="B92" s="53"/>
    </row>
    <row r="93" spans="2:2" ht="20.100000000000001" customHeight="1" x14ac:dyDescent="0.15">
      <c r="B93" s="53"/>
    </row>
    <row r="94" spans="2:2" ht="20.100000000000001" customHeight="1" x14ac:dyDescent="0.15">
      <c r="B94" s="53"/>
    </row>
    <row r="95" spans="2:2" ht="20.100000000000001" customHeight="1" x14ac:dyDescent="0.15">
      <c r="B95" s="53"/>
    </row>
    <row r="96" spans="2:2" ht="20.100000000000001" customHeight="1" x14ac:dyDescent="0.15">
      <c r="B96" s="53"/>
    </row>
    <row r="97" spans="2:2" ht="20.100000000000001" customHeight="1" x14ac:dyDescent="0.15">
      <c r="B97" s="53"/>
    </row>
    <row r="98" spans="2:2" ht="20.100000000000001" customHeight="1" x14ac:dyDescent="0.15">
      <c r="B98" s="53"/>
    </row>
    <row r="99" spans="2:2" ht="20.100000000000001" customHeight="1" x14ac:dyDescent="0.15">
      <c r="B99" s="53"/>
    </row>
    <row r="100" spans="2:2" ht="20.100000000000001" customHeight="1" x14ac:dyDescent="0.15">
      <c r="B100" s="53"/>
    </row>
    <row r="101" spans="2:2" ht="20.100000000000001" customHeight="1" x14ac:dyDescent="0.15">
      <c r="B101" s="53"/>
    </row>
    <row r="102" spans="2:2" ht="20.100000000000001" customHeight="1" x14ac:dyDescent="0.15">
      <c r="B102" s="53"/>
    </row>
    <row r="103" spans="2:2" ht="20.100000000000001" customHeight="1" x14ac:dyDescent="0.15">
      <c r="B103" s="53"/>
    </row>
    <row r="104" spans="2:2" ht="20.100000000000001" customHeight="1" x14ac:dyDescent="0.15">
      <c r="B104" s="53"/>
    </row>
    <row r="105" spans="2:2" ht="20.100000000000001" customHeight="1" x14ac:dyDescent="0.15">
      <c r="B105" s="53"/>
    </row>
    <row r="106" spans="2:2" ht="20.100000000000001" customHeight="1" x14ac:dyDescent="0.15">
      <c r="B106" s="53"/>
    </row>
    <row r="107" spans="2:2" ht="20.100000000000001" customHeight="1" x14ac:dyDescent="0.15">
      <c r="B107" s="53"/>
    </row>
    <row r="108" spans="2:2" ht="20.100000000000001" customHeight="1" x14ac:dyDescent="0.15">
      <c r="B108" s="53"/>
    </row>
    <row r="109" spans="2:2" ht="20.100000000000001" customHeight="1" x14ac:dyDescent="0.15">
      <c r="B109" s="53"/>
    </row>
    <row r="110" spans="2:2" ht="20.100000000000001" customHeight="1" x14ac:dyDescent="0.15">
      <c r="B110" s="53"/>
    </row>
    <row r="111" spans="2:2" ht="20.100000000000001" customHeight="1" x14ac:dyDescent="0.15">
      <c r="B111" s="53"/>
    </row>
    <row r="112" spans="2:2" ht="20.100000000000001" customHeight="1" x14ac:dyDescent="0.15">
      <c r="B112" s="53"/>
    </row>
    <row r="113" spans="2:2" ht="20.100000000000001" customHeight="1" x14ac:dyDescent="0.15">
      <c r="B113" s="53"/>
    </row>
    <row r="114" spans="2:2" ht="20.100000000000001" customHeight="1" x14ac:dyDescent="0.15">
      <c r="B114" s="53"/>
    </row>
    <row r="115" spans="2:2" ht="20.100000000000001" customHeight="1" x14ac:dyDescent="0.15">
      <c r="B115" s="53"/>
    </row>
    <row r="116" spans="2:2" ht="20.100000000000001" customHeight="1" x14ac:dyDescent="0.15">
      <c r="B116" s="53"/>
    </row>
    <row r="117" spans="2:2" ht="20.100000000000001" customHeight="1" x14ac:dyDescent="0.15">
      <c r="B117" s="53"/>
    </row>
    <row r="118" spans="2:2" ht="20.100000000000001" customHeight="1" x14ac:dyDescent="0.15">
      <c r="B118" s="53"/>
    </row>
    <row r="119" spans="2:2" ht="20.100000000000001" customHeight="1" x14ac:dyDescent="0.15">
      <c r="B119" s="53"/>
    </row>
    <row r="120" spans="2:2" ht="20.100000000000001" customHeight="1" x14ac:dyDescent="0.15">
      <c r="B120" s="53"/>
    </row>
    <row r="121" spans="2:2" ht="20.100000000000001" customHeight="1" x14ac:dyDescent="0.15">
      <c r="B121" s="53"/>
    </row>
    <row r="122" spans="2:2" ht="20.100000000000001" customHeight="1" x14ac:dyDescent="0.15">
      <c r="B122" s="53"/>
    </row>
    <row r="123" spans="2:2" ht="20.100000000000001" customHeight="1" x14ac:dyDescent="0.15">
      <c r="B123" s="53"/>
    </row>
    <row r="124" spans="2:2" ht="20.100000000000001" customHeight="1" x14ac:dyDescent="0.15">
      <c r="B124" s="53"/>
    </row>
    <row r="125" spans="2:2" ht="20.100000000000001" customHeight="1" x14ac:dyDescent="0.15">
      <c r="B125" s="53"/>
    </row>
    <row r="126" spans="2:2" ht="20.100000000000001" customHeight="1" x14ac:dyDescent="0.15">
      <c r="B126" s="53"/>
    </row>
    <row r="127" spans="2:2" ht="20.100000000000001" customHeight="1" x14ac:dyDescent="0.15">
      <c r="B127" s="53"/>
    </row>
    <row r="128" spans="2:2" ht="20.100000000000001" customHeight="1" x14ac:dyDescent="0.15">
      <c r="B128" s="53"/>
    </row>
    <row r="129" spans="2:2" ht="20.100000000000001" customHeight="1" x14ac:dyDescent="0.15">
      <c r="B129" s="53"/>
    </row>
    <row r="130" spans="2:2" ht="20.100000000000001" customHeight="1" x14ac:dyDescent="0.15">
      <c r="B130" s="53"/>
    </row>
    <row r="131" spans="2:2" ht="20.100000000000001" customHeight="1" x14ac:dyDescent="0.15">
      <c r="B131" s="53"/>
    </row>
    <row r="132" spans="2:2" ht="20.100000000000001" customHeight="1" x14ac:dyDescent="0.15">
      <c r="B132" s="53"/>
    </row>
    <row r="133" spans="2:2" ht="20.100000000000001" customHeight="1" x14ac:dyDescent="0.15">
      <c r="B133" s="53"/>
    </row>
    <row r="134" spans="2:2" ht="20.100000000000001" customHeight="1" x14ac:dyDescent="0.15">
      <c r="B134" s="53"/>
    </row>
    <row r="135" spans="2:2" ht="20.100000000000001" customHeight="1" x14ac:dyDescent="0.15">
      <c r="B135" s="53"/>
    </row>
    <row r="136" spans="2:2" ht="20.100000000000001" customHeight="1" x14ac:dyDescent="0.15">
      <c r="B136" s="53"/>
    </row>
    <row r="137" spans="2:2" ht="20.100000000000001" customHeight="1" x14ac:dyDescent="0.15">
      <c r="B137" s="53"/>
    </row>
    <row r="138" spans="2:2" ht="20.100000000000001" customHeight="1" x14ac:dyDescent="0.15">
      <c r="B138" s="53"/>
    </row>
    <row r="139" spans="2:2" ht="20.100000000000001" customHeight="1" x14ac:dyDescent="0.15">
      <c r="B139" s="53"/>
    </row>
    <row r="140" spans="2:2" ht="20.100000000000001" customHeight="1" x14ac:dyDescent="0.15">
      <c r="B140" s="53"/>
    </row>
    <row r="141" spans="2:2" ht="20.100000000000001" customHeight="1" x14ac:dyDescent="0.15">
      <c r="B141" s="53"/>
    </row>
    <row r="142" spans="2:2" ht="20.100000000000001" customHeight="1" x14ac:dyDescent="0.15">
      <c r="B142" s="53"/>
    </row>
    <row r="143" spans="2:2" ht="20.100000000000001" customHeight="1" x14ac:dyDescent="0.15">
      <c r="B143" s="53"/>
    </row>
    <row r="144" spans="2:2" ht="20.100000000000001" customHeight="1" x14ac:dyDescent="0.15">
      <c r="B144" s="53"/>
    </row>
    <row r="145" spans="2:2" ht="20.100000000000001" customHeight="1" x14ac:dyDescent="0.15">
      <c r="B145" s="53"/>
    </row>
    <row r="146" spans="2:2" ht="20.100000000000001" customHeight="1" x14ac:dyDescent="0.15">
      <c r="B146" s="53"/>
    </row>
    <row r="147" spans="2:2" ht="20.100000000000001" customHeight="1" x14ac:dyDescent="0.15">
      <c r="B147" s="53"/>
    </row>
    <row r="148" spans="2:2" ht="20.100000000000001" customHeight="1" x14ac:dyDescent="0.15">
      <c r="B148" s="53"/>
    </row>
    <row r="149" spans="2:2" ht="20.100000000000001" customHeight="1" x14ac:dyDescent="0.15">
      <c r="B149" s="53"/>
    </row>
    <row r="150" spans="2:2" ht="20.100000000000001" customHeight="1" x14ac:dyDescent="0.15">
      <c r="B150" s="53"/>
    </row>
    <row r="151" spans="2:2" ht="20.100000000000001" customHeight="1" x14ac:dyDescent="0.15">
      <c r="B151" s="53"/>
    </row>
    <row r="152" spans="2:2" ht="20.100000000000001" customHeight="1" x14ac:dyDescent="0.15">
      <c r="B152" s="53"/>
    </row>
    <row r="153" spans="2:2" ht="20.100000000000001" customHeight="1" x14ac:dyDescent="0.15">
      <c r="B153" s="53"/>
    </row>
    <row r="154" spans="2:2" ht="20.100000000000001" customHeight="1" x14ac:dyDescent="0.15">
      <c r="B154" s="53"/>
    </row>
    <row r="155" spans="2:2" ht="20.100000000000001" customHeight="1" x14ac:dyDescent="0.15">
      <c r="B155" s="53"/>
    </row>
    <row r="156" spans="2:2" ht="20.100000000000001" customHeight="1" x14ac:dyDescent="0.15">
      <c r="B156" s="53"/>
    </row>
  </sheetData>
  <mergeCells count="50">
    <mergeCell ref="U20:X20"/>
    <mergeCell ref="A4:AK4"/>
    <mergeCell ref="AB7:AD7"/>
    <mergeCell ref="AF7:AG7"/>
    <mergeCell ref="AI7:AJ7"/>
    <mergeCell ref="B9:F10"/>
    <mergeCell ref="G9:M10"/>
    <mergeCell ref="T9:W10"/>
    <mergeCell ref="X9:AK10"/>
    <mergeCell ref="T11:W12"/>
    <mergeCell ref="X11:AK12"/>
    <mergeCell ref="T13:Z14"/>
    <mergeCell ref="AA13:AK14"/>
    <mergeCell ref="U19:AA19"/>
    <mergeCell ref="B21:T25"/>
    <mergeCell ref="U21:V22"/>
    <mergeCell ref="W21:AK22"/>
    <mergeCell ref="U23:W23"/>
    <mergeCell ref="X23:AK23"/>
    <mergeCell ref="U24:AK25"/>
    <mergeCell ref="B26:T28"/>
    <mergeCell ref="U26:AK28"/>
    <mergeCell ref="B29:T31"/>
    <mergeCell ref="U29:X31"/>
    <mergeCell ref="Y29:AA31"/>
    <mergeCell ref="AB29:AC31"/>
    <mergeCell ref="AD29:AF31"/>
    <mergeCell ref="AG29:AK31"/>
    <mergeCell ref="AI32:AI34"/>
    <mergeCell ref="AJ32:AK34"/>
    <mergeCell ref="B35:T41"/>
    <mergeCell ref="U35:AK41"/>
    <mergeCell ref="B42:T48"/>
    <mergeCell ref="U42:AK48"/>
    <mergeCell ref="B32:T34"/>
    <mergeCell ref="U32:Z34"/>
    <mergeCell ref="AA32:AA34"/>
    <mergeCell ref="AB32:AD34"/>
    <mergeCell ref="AE32:AE34"/>
    <mergeCell ref="AF32:AH34"/>
    <mergeCell ref="AG49:AG51"/>
    <mergeCell ref="AH49:AI51"/>
    <mergeCell ref="AJ49:AJ51"/>
    <mergeCell ref="AK49:AK51"/>
    <mergeCell ref="B49:T51"/>
    <mergeCell ref="U49:Y51"/>
    <mergeCell ref="Z49:Z51"/>
    <mergeCell ref="AA49:AC51"/>
    <mergeCell ref="AD49:AD51"/>
    <mergeCell ref="AE49:AF51"/>
  </mergeCells>
  <phoneticPr fontId="7"/>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9293A-3392-4B24-BF0A-20D55559E943}">
  <sheetPr>
    <tabColor theme="0"/>
    <pageSetUpPr fitToPage="1"/>
  </sheetPr>
  <dimension ref="A1:BU62"/>
  <sheetViews>
    <sheetView showGridLines="0" view="pageBreakPreview" zoomScale="85" zoomScaleNormal="100" zoomScaleSheetLayoutView="85" workbookViewId="0">
      <selection activeCell="B15" sqref="B15:E17"/>
    </sheetView>
  </sheetViews>
  <sheetFormatPr defaultColWidth="2.5" defaultRowHeight="20.100000000000001" customHeight="1" x14ac:dyDescent="0.15"/>
  <cols>
    <col min="1" max="16" width="2.875" style="23" customWidth="1"/>
    <col min="17" max="17" width="4" style="23" customWidth="1"/>
    <col min="18" max="18" width="4.25" style="23" customWidth="1"/>
    <col min="19" max="35" width="2.5" style="23" customWidth="1"/>
    <col min="36" max="37" width="2.875" style="23" customWidth="1"/>
    <col min="38" max="16384" width="2.5" style="23"/>
  </cols>
  <sheetData>
    <row r="1" spans="1:73" ht="14.25" customHeight="1" x14ac:dyDescent="0.15">
      <c r="A1" s="64" t="s">
        <v>95</v>
      </c>
      <c r="O1" s="24"/>
      <c r="X1" s="25" t="s">
        <v>0</v>
      </c>
      <c r="Y1" s="25"/>
      <c r="Z1" s="25"/>
      <c r="AA1" s="25"/>
      <c r="AB1" s="25"/>
      <c r="AC1" s="25"/>
      <c r="AD1" s="25"/>
      <c r="AE1" s="25"/>
      <c r="AF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row>
    <row r="2" spans="1:73" ht="14.25" customHeight="1" x14ac:dyDescent="0.15">
      <c r="X2" s="25"/>
      <c r="Y2" s="25"/>
      <c r="Z2" s="25"/>
      <c r="AA2" s="25"/>
      <c r="AB2" s="25"/>
      <c r="AC2" s="25"/>
      <c r="AD2" s="25"/>
      <c r="AE2" s="25"/>
      <c r="AF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row>
    <row r="3" spans="1:73" ht="14.25" customHeight="1" x14ac:dyDescent="0.15">
      <c r="W3" s="26"/>
      <c r="X3" s="26"/>
      <c r="Y3" s="26"/>
      <c r="Z3" s="26"/>
      <c r="AA3" s="26"/>
      <c r="AB3" s="26"/>
      <c r="AC3" s="26"/>
      <c r="AD3" s="26"/>
      <c r="AE3" s="26"/>
      <c r="AF3" s="26"/>
      <c r="AG3" s="26"/>
      <c r="AH3" s="26"/>
      <c r="AI3" s="26"/>
      <c r="AJ3" s="26"/>
      <c r="AK3" s="26"/>
      <c r="AN3" s="25"/>
      <c r="AO3" s="25"/>
      <c r="AP3" s="25"/>
      <c r="AQ3" s="25"/>
      <c r="AR3" s="25"/>
      <c r="AS3" s="25"/>
      <c r="AT3" s="25"/>
      <c r="AU3" s="25"/>
      <c r="AV3" s="25"/>
      <c r="AW3" s="25"/>
      <c r="AX3" s="25"/>
      <c r="AY3" s="25"/>
      <c r="AZ3" s="25"/>
      <c r="BA3" s="25"/>
      <c r="BB3" s="25"/>
      <c r="BC3" s="25"/>
      <c r="BD3" s="25"/>
      <c r="BE3" s="25"/>
      <c r="BF3" s="25"/>
      <c r="BG3" s="25"/>
      <c r="BH3" s="25"/>
      <c r="BI3" s="26"/>
      <c r="BJ3" s="26"/>
      <c r="BK3" s="26"/>
      <c r="BM3" s="26"/>
      <c r="BN3" s="26"/>
      <c r="BO3" s="26"/>
      <c r="BP3" s="26"/>
      <c r="BQ3" s="26"/>
      <c r="BR3" s="26"/>
      <c r="BS3" s="26"/>
      <c r="BT3" s="26"/>
      <c r="BU3" s="26"/>
    </row>
    <row r="4" spans="1:73" ht="14.25" customHeight="1" x14ac:dyDescent="0.15">
      <c r="A4" s="551" t="s">
        <v>45</v>
      </c>
      <c r="B4" s="551"/>
      <c r="C4" s="551"/>
      <c r="D4" s="551"/>
      <c r="E4" s="551"/>
      <c r="F4" s="551"/>
      <c r="G4" s="551"/>
      <c r="H4" s="551"/>
      <c r="I4" s="551"/>
      <c r="J4" s="551"/>
      <c r="K4" s="551"/>
      <c r="L4" s="551"/>
      <c r="M4" s="551"/>
      <c r="N4" s="551"/>
      <c r="O4" s="551"/>
      <c r="P4" s="551"/>
      <c r="Q4" s="551"/>
      <c r="R4" s="551"/>
      <c r="S4" s="551"/>
      <c r="T4" s="551"/>
      <c r="U4" s="551"/>
      <c r="V4" s="551"/>
      <c r="W4" s="551"/>
      <c r="X4" s="551"/>
      <c r="Y4" s="551"/>
      <c r="Z4" s="551"/>
      <c r="AA4" s="551"/>
      <c r="AB4" s="551"/>
      <c r="AC4" s="551"/>
      <c r="AD4" s="551"/>
      <c r="AE4" s="551"/>
      <c r="AF4" s="551"/>
      <c r="AG4" s="551"/>
      <c r="AH4" s="551"/>
      <c r="AI4" s="551"/>
      <c r="AJ4" s="26"/>
      <c r="AK4" s="26"/>
      <c r="AN4" s="25"/>
      <c r="AO4" s="25"/>
      <c r="AP4" s="25"/>
      <c r="AQ4" s="25"/>
      <c r="AR4" s="25"/>
      <c r="AS4" s="25"/>
      <c r="AT4" s="25"/>
      <c r="AU4" s="25"/>
      <c r="AV4" s="25"/>
      <c r="AW4" s="25"/>
      <c r="AX4" s="25"/>
      <c r="AY4" s="25"/>
      <c r="AZ4" s="25"/>
      <c r="BA4" s="25"/>
      <c r="BB4" s="25"/>
      <c r="BC4" s="25"/>
      <c r="BD4" s="25"/>
      <c r="BE4" s="25"/>
      <c r="BF4" s="25"/>
      <c r="BG4" s="25"/>
      <c r="BH4" s="25"/>
      <c r="BI4" s="26"/>
      <c r="BJ4" s="26"/>
      <c r="BK4" s="26"/>
      <c r="BM4" s="26"/>
      <c r="BN4" s="26"/>
      <c r="BO4" s="26"/>
      <c r="BP4" s="26"/>
      <c r="BQ4" s="26"/>
      <c r="BR4" s="26"/>
      <c r="BS4" s="26"/>
      <c r="BT4" s="26"/>
      <c r="BU4" s="26"/>
    </row>
    <row r="5" spans="1:73" ht="14.25" customHeight="1" x14ac:dyDescent="0.1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row>
    <row r="6" spans="1:73" ht="14.25" customHeight="1" x14ac:dyDescent="0.15">
      <c r="F6" s="25"/>
      <c r="G6" s="25"/>
      <c r="H6" s="25"/>
      <c r="I6" s="25"/>
      <c r="J6" s="25"/>
      <c r="K6" s="25"/>
      <c r="L6" s="25"/>
      <c r="M6" s="25"/>
      <c r="N6" s="25"/>
      <c r="O6" s="25"/>
      <c r="P6" s="25"/>
      <c r="Q6" s="25"/>
      <c r="R6" s="25"/>
      <c r="S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row>
    <row r="7" spans="1:73" ht="14.25" customHeight="1" x14ac:dyDescent="0.15">
      <c r="B7" s="25"/>
      <c r="C7" s="25"/>
      <c r="E7" s="25"/>
      <c r="F7" s="25"/>
      <c r="G7" s="25"/>
      <c r="H7" s="25"/>
      <c r="I7" s="25"/>
      <c r="J7" s="25"/>
      <c r="K7" s="25"/>
      <c r="L7" s="25"/>
      <c r="Z7" s="427"/>
      <c r="AA7" s="427"/>
      <c r="AB7" s="427"/>
      <c r="AC7" s="1" t="s">
        <v>1</v>
      </c>
      <c r="AD7" s="427"/>
      <c r="AE7" s="427"/>
      <c r="AF7" s="1" t="s">
        <v>2</v>
      </c>
      <c r="AG7" s="427"/>
      <c r="AH7" s="427"/>
      <c r="AI7" s="1" t="s">
        <v>3</v>
      </c>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row>
    <row r="8" spans="1:73" ht="14.25" customHeight="1" x14ac:dyDescent="0.15">
      <c r="B8" s="25"/>
      <c r="C8" s="25"/>
      <c r="D8" s="25"/>
      <c r="E8" s="25"/>
      <c r="F8" s="25"/>
      <c r="G8" s="25"/>
      <c r="H8" s="25"/>
      <c r="I8" s="25"/>
      <c r="J8" s="25"/>
      <c r="K8" s="25"/>
      <c r="L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row>
    <row r="9" spans="1:73" ht="18" customHeight="1" x14ac:dyDescent="0.15">
      <c r="A9" s="27"/>
      <c r="B9" s="428"/>
      <c r="C9" s="428"/>
      <c r="D9" s="428"/>
      <c r="E9" s="428"/>
      <c r="F9" s="428"/>
      <c r="G9" s="427" t="s">
        <v>91</v>
      </c>
      <c r="H9" s="427"/>
      <c r="I9" s="427"/>
      <c r="J9" s="427"/>
      <c r="K9" s="427"/>
      <c r="L9" s="427"/>
      <c r="R9" s="552" t="s">
        <v>38</v>
      </c>
      <c r="S9" s="552"/>
      <c r="T9" s="552"/>
      <c r="U9" s="552"/>
      <c r="V9" s="553"/>
      <c r="W9" s="553"/>
      <c r="X9" s="553"/>
      <c r="Y9" s="553"/>
      <c r="Z9" s="553"/>
      <c r="AA9" s="553"/>
      <c r="AB9" s="553"/>
      <c r="AC9" s="553"/>
      <c r="AD9" s="553"/>
      <c r="AE9" s="553"/>
      <c r="AF9" s="553"/>
      <c r="AG9" s="553"/>
      <c r="AH9" s="553"/>
      <c r="AI9" s="553"/>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row>
    <row r="10" spans="1:73" ht="18" customHeight="1" x14ac:dyDescent="0.15">
      <c r="B10" s="428"/>
      <c r="C10" s="428"/>
      <c r="D10" s="428"/>
      <c r="E10" s="428"/>
      <c r="F10" s="428"/>
      <c r="G10" s="427"/>
      <c r="H10" s="427"/>
      <c r="I10" s="427"/>
      <c r="J10" s="427"/>
      <c r="K10" s="427"/>
      <c r="L10" s="427"/>
      <c r="R10" s="552"/>
      <c r="S10" s="552"/>
      <c r="T10" s="552"/>
      <c r="U10" s="552"/>
      <c r="V10" s="553"/>
      <c r="W10" s="553"/>
      <c r="X10" s="553"/>
      <c r="Y10" s="553"/>
      <c r="Z10" s="553"/>
      <c r="AA10" s="553"/>
      <c r="AB10" s="553"/>
      <c r="AC10" s="553"/>
      <c r="AD10" s="553"/>
      <c r="AE10" s="553"/>
      <c r="AF10" s="553"/>
      <c r="AG10" s="553"/>
      <c r="AH10" s="553"/>
      <c r="AI10" s="553"/>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row>
    <row r="11" spans="1:73" ht="18" customHeight="1" x14ac:dyDescent="0.15">
      <c r="B11" s="25"/>
      <c r="C11" s="25"/>
      <c r="D11" s="25"/>
      <c r="E11" s="25"/>
      <c r="F11" s="25"/>
      <c r="G11" s="25"/>
      <c r="H11" s="25"/>
      <c r="I11" s="25"/>
      <c r="J11" s="25"/>
      <c r="K11" s="25"/>
      <c r="L11" s="25"/>
      <c r="N11" s="27" t="s">
        <v>94</v>
      </c>
      <c r="R11" s="552" t="s">
        <v>39</v>
      </c>
      <c r="S11" s="552"/>
      <c r="T11" s="552"/>
      <c r="U11" s="552"/>
      <c r="V11" s="553"/>
      <c r="W11" s="553"/>
      <c r="X11" s="553"/>
      <c r="Y11" s="553"/>
      <c r="Z11" s="553"/>
      <c r="AA11" s="553"/>
      <c r="AB11" s="553"/>
      <c r="AC11" s="553"/>
      <c r="AD11" s="553"/>
      <c r="AE11" s="553"/>
      <c r="AF11" s="553"/>
      <c r="AG11" s="553"/>
      <c r="AH11" s="553"/>
      <c r="AI11" s="553"/>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row>
    <row r="12" spans="1:73" ht="18" customHeight="1" x14ac:dyDescent="0.15">
      <c r="B12" s="25"/>
      <c r="C12" s="25"/>
      <c r="D12" s="25"/>
      <c r="E12" s="25"/>
      <c r="F12" s="25"/>
      <c r="G12" s="25"/>
      <c r="H12" s="25"/>
      <c r="I12" s="25"/>
      <c r="J12" s="25"/>
      <c r="K12" s="25"/>
      <c r="L12" s="25"/>
      <c r="R12" s="552"/>
      <c r="S12" s="552"/>
      <c r="T12" s="552"/>
      <c r="U12" s="552"/>
      <c r="V12" s="553"/>
      <c r="W12" s="553"/>
      <c r="X12" s="553"/>
      <c r="Y12" s="553"/>
      <c r="Z12" s="553"/>
      <c r="AA12" s="553"/>
      <c r="AB12" s="553"/>
      <c r="AC12" s="553"/>
      <c r="AD12" s="553"/>
      <c r="AE12" s="553"/>
      <c r="AF12" s="553"/>
      <c r="AG12" s="553"/>
      <c r="AH12" s="553"/>
      <c r="AI12" s="553"/>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row>
    <row r="13" spans="1:73" ht="18" customHeight="1" x14ac:dyDescent="0.15">
      <c r="B13" s="25"/>
      <c r="C13" s="25"/>
      <c r="D13" s="25"/>
      <c r="E13" s="25"/>
      <c r="F13" s="25"/>
      <c r="G13" s="25"/>
      <c r="H13" s="25"/>
      <c r="I13" s="25"/>
      <c r="J13" s="25"/>
      <c r="K13" s="25"/>
      <c r="L13" s="25"/>
      <c r="R13" s="552" t="s">
        <v>6</v>
      </c>
      <c r="S13" s="552"/>
      <c r="T13" s="552"/>
      <c r="U13" s="552"/>
      <c r="V13" s="552"/>
      <c r="W13" s="552"/>
      <c r="X13" s="552"/>
      <c r="Y13" s="553"/>
      <c r="Z13" s="553"/>
      <c r="AA13" s="553"/>
      <c r="AB13" s="553"/>
      <c r="AC13" s="553"/>
      <c r="AD13" s="553"/>
      <c r="AE13" s="553"/>
      <c r="AF13" s="553"/>
      <c r="AG13" s="553"/>
      <c r="AH13" s="553"/>
      <c r="AI13" s="553"/>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row>
    <row r="14" spans="1:73" ht="18" customHeight="1" x14ac:dyDescent="0.15">
      <c r="B14" s="25"/>
      <c r="C14" s="25"/>
      <c r="D14" s="25"/>
      <c r="E14" s="25"/>
      <c r="F14" s="25"/>
      <c r="G14" s="25"/>
      <c r="H14" s="25"/>
      <c r="I14" s="25"/>
      <c r="J14" s="25"/>
      <c r="K14" s="25"/>
      <c r="L14" s="25"/>
      <c r="R14" s="552"/>
      <c r="S14" s="552"/>
      <c r="T14" s="552"/>
      <c r="U14" s="552"/>
      <c r="V14" s="552"/>
      <c r="W14" s="552"/>
      <c r="X14" s="552"/>
      <c r="Y14" s="553"/>
      <c r="Z14" s="553"/>
      <c r="AA14" s="553"/>
      <c r="AB14" s="553"/>
      <c r="AC14" s="553"/>
      <c r="AD14" s="553"/>
      <c r="AE14" s="553"/>
      <c r="AF14" s="553"/>
      <c r="AG14" s="553"/>
      <c r="AH14" s="553"/>
      <c r="AI14" s="553"/>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row>
    <row r="15" spans="1:73" ht="14.25" customHeight="1" x14ac:dyDescent="0.15">
      <c r="B15" s="25"/>
      <c r="C15" s="25"/>
      <c r="D15" s="25"/>
      <c r="E15" s="25"/>
      <c r="F15" s="25"/>
      <c r="G15" s="25"/>
      <c r="H15" s="25"/>
      <c r="I15" s="25"/>
      <c r="J15" s="25"/>
      <c r="K15" s="25"/>
      <c r="L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row>
    <row r="16" spans="1:73" ht="14.25" customHeight="1" x14ac:dyDescent="0.15">
      <c r="D16" s="23" t="s">
        <v>46</v>
      </c>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row>
    <row r="17" spans="1:73" ht="14.25" customHeight="1" x14ac:dyDescent="0.1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row>
    <row r="18" spans="1:73" s="25" customFormat="1" ht="19.7" customHeight="1" x14ac:dyDescent="0.15">
      <c r="H18" s="26"/>
      <c r="I18" s="26"/>
      <c r="J18" s="26"/>
      <c r="K18" s="26"/>
      <c r="L18" s="26"/>
      <c r="M18" s="26"/>
      <c r="N18" s="26"/>
      <c r="O18" s="26"/>
      <c r="P18" s="26"/>
      <c r="Q18" s="26"/>
      <c r="R18" s="26"/>
      <c r="S18" s="403" t="s">
        <v>42</v>
      </c>
      <c r="T18" s="404"/>
      <c r="U18" s="404"/>
      <c r="V18" s="404"/>
      <c r="W18" s="404"/>
      <c r="X18" s="404"/>
      <c r="Y18" s="405"/>
      <c r="Z18" s="34"/>
      <c r="AA18" s="35"/>
      <c r="AB18" s="29"/>
      <c r="AC18" s="36"/>
      <c r="AD18" s="35"/>
      <c r="AE18" s="35"/>
      <c r="AF18" s="35"/>
      <c r="AG18" s="35"/>
      <c r="AH18" s="35"/>
      <c r="AI18" s="30"/>
      <c r="AJ18" s="26"/>
      <c r="AK18" s="26"/>
      <c r="AN18" s="62"/>
      <c r="AO18" s="62"/>
      <c r="AP18" s="62"/>
      <c r="AQ18" s="62"/>
      <c r="AR18" s="62"/>
      <c r="AS18" s="62"/>
      <c r="AT18" s="62"/>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row>
    <row r="19" spans="1:73" s="25" customFormat="1" ht="19.7" customHeight="1" x14ac:dyDescent="0.15">
      <c r="H19" s="26"/>
      <c r="I19" s="26"/>
      <c r="J19" s="26"/>
      <c r="K19" s="26"/>
      <c r="L19" s="26"/>
      <c r="M19" s="26"/>
      <c r="N19" s="26"/>
      <c r="O19" s="26"/>
      <c r="P19" s="26"/>
      <c r="Q19" s="26"/>
      <c r="R19" s="26"/>
      <c r="S19" s="403" t="s">
        <v>87</v>
      </c>
      <c r="T19" s="404"/>
      <c r="U19" s="404"/>
      <c r="V19" s="405"/>
      <c r="W19" s="28"/>
      <c r="X19" s="29"/>
      <c r="Y19" s="29"/>
      <c r="Z19" s="29"/>
      <c r="AA19" s="29"/>
      <c r="AB19" s="29"/>
      <c r="AC19" s="29"/>
      <c r="AD19" s="29"/>
      <c r="AE19" s="29"/>
      <c r="AF19" s="29"/>
      <c r="AG19" s="29"/>
      <c r="AH19" s="29"/>
      <c r="AI19" s="30"/>
      <c r="AJ19" s="26"/>
      <c r="AK19" s="26"/>
      <c r="AN19" s="62"/>
      <c r="AO19" s="62"/>
      <c r="AP19" s="62"/>
      <c r="AQ19" s="62"/>
      <c r="AR19" s="62"/>
      <c r="AS19" s="62"/>
      <c r="AT19" s="62"/>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row>
    <row r="20" spans="1:73" s="25" customFormat="1" ht="14.25" customHeight="1" x14ac:dyDescent="0.15">
      <c r="A20" s="514" t="s">
        <v>47</v>
      </c>
      <c r="B20" s="499"/>
      <c r="C20" s="499"/>
      <c r="D20" s="499"/>
      <c r="E20" s="499"/>
      <c r="F20" s="499"/>
      <c r="G20" s="499"/>
      <c r="H20" s="499"/>
      <c r="I20" s="499"/>
      <c r="J20" s="499"/>
      <c r="K20" s="499"/>
      <c r="L20" s="499"/>
      <c r="M20" s="499"/>
      <c r="N20" s="499"/>
      <c r="O20" s="499"/>
      <c r="P20" s="499"/>
      <c r="Q20" s="499"/>
      <c r="R20" s="502"/>
      <c r="S20" s="536" t="s">
        <v>39</v>
      </c>
      <c r="T20" s="537"/>
      <c r="U20" s="540"/>
      <c r="V20" s="540"/>
      <c r="W20" s="540"/>
      <c r="X20" s="540"/>
      <c r="Y20" s="540"/>
      <c r="Z20" s="540"/>
      <c r="AA20" s="540"/>
      <c r="AB20" s="540"/>
      <c r="AC20" s="540"/>
      <c r="AD20" s="540"/>
      <c r="AE20" s="540"/>
      <c r="AF20" s="540"/>
      <c r="AG20" s="540"/>
      <c r="AH20" s="540"/>
      <c r="AI20" s="541"/>
      <c r="AJ20" s="26"/>
      <c r="AK20" s="26"/>
      <c r="AN20" s="62"/>
      <c r="AO20" s="62"/>
      <c r="AP20" s="62"/>
      <c r="AQ20" s="62"/>
      <c r="AR20" s="62"/>
      <c r="AS20" s="62"/>
      <c r="AT20" s="62"/>
      <c r="AU20" s="26"/>
      <c r="AV20" s="26"/>
      <c r="AW20" s="26"/>
      <c r="AX20" s="26"/>
      <c r="AY20" s="31"/>
      <c r="AZ20" s="31"/>
      <c r="BA20" s="26"/>
      <c r="BB20" s="26"/>
      <c r="BC20" s="26"/>
      <c r="BD20" s="26"/>
      <c r="BE20" s="62"/>
      <c r="BF20" s="31"/>
      <c r="BG20" s="26"/>
      <c r="BI20" s="26"/>
      <c r="BK20" s="26"/>
      <c r="BL20" s="26"/>
      <c r="BM20" s="26"/>
      <c r="BN20" s="26"/>
      <c r="BP20" s="26"/>
      <c r="BQ20" s="26"/>
      <c r="BR20" s="26"/>
      <c r="BS20" s="26"/>
      <c r="BT20" s="26"/>
      <c r="BU20" s="26"/>
    </row>
    <row r="21" spans="1:73" s="25" customFormat="1" ht="14.25" customHeight="1" x14ac:dyDescent="0.15">
      <c r="A21" s="515"/>
      <c r="B21" s="500"/>
      <c r="C21" s="500"/>
      <c r="D21" s="500"/>
      <c r="E21" s="500"/>
      <c r="F21" s="500"/>
      <c r="G21" s="500"/>
      <c r="H21" s="500"/>
      <c r="I21" s="500"/>
      <c r="J21" s="500"/>
      <c r="K21" s="500"/>
      <c r="L21" s="500"/>
      <c r="M21" s="500"/>
      <c r="N21" s="500"/>
      <c r="O21" s="500"/>
      <c r="P21" s="500"/>
      <c r="Q21" s="500"/>
      <c r="R21" s="503"/>
      <c r="S21" s="538"/>
      <c r="T21" s="539"/>
      <c r="U21" s="542"/>
      <c r="V21" s="542"/>
      <c r="W21" s="542"/>
      <c r="X21" s="542"/>
      <c r="Y21" s="542"/>
      <c r="Z21" s="542"/>
      <c r="AA21" s="542"/>
      <c r="AB21" s="542"/>
      <c r="AC21" s="542"/>
      <c r="AD21" s="542"/>
      <c r="AE21" s="542"/>
      <c r="AF21" s="542"/>
      <c r="AG21" s="542"/>
      <c r="AH21" s="542"/>
      <c r="AI21" s="543"/>
      <c r="AJ21" s="26"/>
      <c r="AK21" s="26"/>
      <c r="AN21" s="62"/>
      <c r="AO21" s="62"/>
      <c r="AP21" s="62"/>
      <c r="AQ21" s="62"/>
      <c r="AR21" s="62"/>
      <c r="AS21" s="62"/>
      <c r="AT21" s="62"/>
      <c r="AU21" s="26"/>
      <c r="AV21" s="26"/>
      <c r="AW21" s="26"/>
      <c r="AX21" s="26"/>
      <c r="AY21" s="31"/>
      <c r="AZ21" s="31"/>
      <c r="BA21" s="26"/>
      <c r="BB21" s="26"/>
      <c r="BC21" s="26"/>
      <c r="BD21" s="26"/>
      <c r="BE21" s="31"/>
      <c r="BF21" s="31"/>
      <c r="BG21" s="26"/>
      <c r="BI21" s="26"/>
      <c r="BK21" s="26"/>
      <c r="BL21" s="26"/>
      <c r="BM21" s="26"/>
      <c r="BN21" s="26"/>
      <c r="BO21" s="26"/>
      <c r="BP21" s="26"/>
      <c r="BQ21" s="26"/>
      <c r="BR21" s="26"/>
      <c r="BS21" s="26"/>
      <c r="BT21" s="26"/>
      <c r="BU21" s="26"/>
    </row>
    <row r="22" spans="1:73" s="25" customFormat="1" ht="14.25" customHeight="1" x14ac:dyDescent="0.15">
      <c r="A22" s="515"/>
      <c r="B22" s="500"/>
      <c r="C22" s="500"/>
      <c r="D22" s="500"/>
      <c r="E22" s="500"/>
      <c r="F22" s="500"/>
      <c r="G22" s="500"/>
      <c r="H22" s="500"/>
      <c r="I22" s="500"/>
      <c r="J22" s="500"/>
      <c r="K22" s="500"/>
      <c r="L22" s="500"/>
      <c r="M22" s="500"/>
      <c r="N22" s="500"/>
      <c r="O22" s="500"/>
      <c r="P22" s="500"/>
      <c r="Q22" s="500"/>
      <c r="R22" s="503"/>
      <c r="S22" s="544" t="s">
        <v>38</v>
      </c>
      <c r="T22" s="545"/>
      <c r="U22" s="545"/>
      <c r="V22" s="545"/>
      <c r="W22" s="545"/>
      <c r="X22" s="545"/>
      <c r="Y22" s="545"/>
      <c r="Z22" s="545"/>
      <c r="AA22" s="545"/>
      <c r="AB22" s="545"/>
      <c r="AC22" s="545"/>
      <c r="AD22" s="545"/>
      <c r="AE22" s="545"/>
      <c r="AF22" s="545"/>
      <c r="AG22" s="545"/>
      <c r="AH22" s="545"/>
      <c r="AI22" s="546"/>
      <c r="AJ22" s="26"/>
      <c r="AK22" s="26"/>
      <c r="AN22" s="62"/>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row>
    <row r="23" spans="1:73" s="25" customFormat="1" ht="14.25" customHeight="1" x14ac:dyDescent="0.15">
      <c r="A23" s="515"/>
      <c r="B23" s="500"/>
      <c r="C23" s="500"/>
      <c r="D23" s="500"/>
      <c r="E23" s="500"/>
      <c r="F23" s="500"/>
      <c r="G23" s="500"/>
      <c r="H23" s="500"/>
      <c r="I23" s="500"/>
      <c r="J23" s="500"/>
      <c r="K23" s="500"/>
      <c r="L23" s="500"/>
      <c r="M23" s="500"/>
      <c r="N23" s="500"/>
      <c r="O23" s="500"/>
      <c r="P23" s="500"/>
      <c r="Q23" s="500"/>
      <c r="R23" s="503"/>
      <c r="S23" s="547"/>
      <c r="T23" s="548"/>
      <c r="U23" s="548"/>
      <c r="V23" s="548"/>
      <c r="W23" s="548"/>
      <c r="X23" s="548"/>
      <c r="Y23" s="548"/>
      <c r="Z23" s="548"/>
      <c r="AA23" s="548"/>
      <c r="AB23" s="548"/>
      <c r="AC23" s="548"/>
      <c r="AD23" s="548"/>
      <c r="AE23" s="548"/>
      <c r="AF23" s="548"/>
      <c r="AG23" s="548"/>
      <c r="AH23" s="548"/>
      <c r="AI23" s="549"/>
      <c r="AJ23" s="26"/>
      <c r="AK23" s="26"/>
      <c r="AN23" s="62"/>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row>
    <row r="24" spans="1:73" s="25" customFormat="1" ht="14.25" customHeight="1" x14ac:dyDescent="0.15">
      <c r="A24" s="516"/>
      <c r="B24" s="501"/>
      <c r="C24" s="501"/>
      <c r="D24" s="501"/>
      <c r="E24" s="501"/>
      <c r="F24" s="501"/>
      <c r="G24" s="501"/>
      <c r="H24" s="501"/>
      <c r="I24" s="501"/>
      <c r="J24" s="501"/>
      <c r="K24" s="501"/>
      <c r="L24" s="501"/>
      <c r="M24" s="501"/>
      <c r="N24" s="501"/>
      <c r="O24" s="501"/>
      <c r="P24" s="501"/>
      <c r="Q24" s="501"/>
      <c r="R24" s="504"/>
      <c r="S24" s="550"/>
      <c r="T24" s="542"/>
      <c r="U24" s="542"/>
      <c r="V24" s="542"/>
      <c r="W24" s="542"/>
      <c r="X24" s="542"/>
      <c r="Y24" s="542"/>
      <c r="Z24" s="542"/>
      <c r="AA24" s="542"/>
      <c r="AB24" s="542"/>
      <c r="AC24" s="542"/>
      <c r="AD24" s="542"/>
      <c r="AE24" s="542"/>
      <c r="AF24" s="542"/>
      <c r="AG24" s="542"/>
      <c r="AH24" s="542"/>
      <c r="AI24" s="543"/>
      <c r="AN24" s="62"/>
      <c r="AO24" s="62"/>
    </row>
    <row r="25" spans="1:73" s="25" customFormat="1" ht="22.7" customHeight="1" x14ac:dyDescent="0.15">
      <c r="A25" s="554" t="s">
        <v>48</v>
      </c>
      <c r="B25" s="555"/>
      <c r="C25" s="555"/>
      <c r="D25" s="555"/>
      <c r="E25" s="555"/>
      <c r="F25" s="555"/>
      <c r="G25" s="555"/>
      <c r="H25" s="555"/>
      <c r="I25" s="555"/>
      <c r="J25" s="555"/>
      <c r="K25" s="555"/>
      <c r="L25" s="555"/>
      <c r="M25" s="555"/>
      <c r="N25" s="555"/>
      <c r="O25" s="555"/>
      <c r="P25" s="555"/>
      <c r="Q25" s="555"/>
      <c r="R25" s="556"/>
      <c r="S25" s="557"/>
      <c r="T25" s="558"/>
      <c r="U25" s="558"/>
      <c r="V25" s="558"/>
      <c r="W25" s="558"/>
      <c r="X25" s="558"/>
      <c r="Y25" s="558"/>
      <c r="Z25" s="558"/>
      <c r="AA25" s="558"/>
      <c r="AB25" s="558"/>
      <c r="AC25" s="558"/>
      <c r="AD25" s="558"/>
      <c r="AE25" s="558"/>
      <c r="AF25" s="558"/>
      <c r="AG25" s="558"/>
      <c r="AH25" s="558"/>
      <c r="AI25" s="559"/>
      <c r="AN25" s="62"/>
      <c r="AO25" s="62"/>
    </row>
    <row r="26" spans="1:73" s="25" customFormat="1" ht="14.25" customHeight="1" x14ac:dyDescent="0.15">
      <c r="A26" s="554" t="s">
        <v>49</v>
      </c>
      <c r="B26" s="555"/>
      <c r="C26" s="555"/>
      <c r="D26" s="555"/>
      <c r="E26" s="555"/>
      <c r="F26" s="555"/>
      <c r="G26" s="555"/>
      <c r="H26" s="555"/>
      <c r="I26" s="555"/>
      <c r="J26" s="555"/>
      <c r="K26" s="555"/>
      <c r="L26" s="555"/>
      <c r="M26" s="555"/>
      <c r="N26" s="555"/>
      <c r="O26" s="555"/>
      <c r="P26" s="555"/>
      <c r="Q26" s="555"/>
      <c r="R26" s="556"/>
      <c r="S26" s="554"/>
      <c r="T26" s="555"/>
      <c r="U26" s="555"/>
      <c r="V26" s="555"/>
      <c r="W26" s="555"/>
      <c r="X26" s="60" t="s">
        <v>43</v>
      </c>
      <c r="Y26" s="555"/>
      <c r="Z26" s="555"/>
      <c r="AA26" s="555"/>
      <c r="AB26" s="60" t="s">
        <v>50</v>
      </c>
      <c r="AC26" s="555"/>
      <c r="AD26" s="555"/>
      <c r="AE26" s="555"/>
      <c r="AF26" s="60" t="s">
        <v>51</v>
      </c>
      <c r="AG26" s="555"/>
      <c r="AH26" s="555"/>
      <c r="AI26" s="556"/>
      <c r="AN26" s="62"/>
      <c r="AO26" s="62"/>
    </row>
    <row r="27" spans="1:73" s="25" customFormat="1" ht="14.25" customHeight="1" x14ac:dyDescent="0.15">
      <c r="A27" s="554" t="s">
        <v>52</v>
      </c>
      <c r="B27" s="555"/>
      <c r="C27" s="555"/>
      <c r="D27" s="555"/>
      <c r="E27" s="555"/>
      <c r="F27" s="555"/>
      <c r="G27" s="555"/>
      <c r="H27" s="555"/>
      <c r="I27" s="555"/>
      <c r="J27" s="555"/>
      <c r="K27" s="555"/>
      <c r="L27" s="555"/>
      <c r="M27" s="555"/>
      <c r="N27" s="555"/>
      <c r="O27" s="555"/>
      <c r="P27" s="555"/>
      <c r="Q27" s="555"/>
      <c r="R27" s="556"/>
      <c r="S27" s="554" t="s">
        <v>53</v>
      </c>
      <c r="T27" s="555"/>
      <c r="U27" s="555"/>
      <c r="V27" s="555"/>
      <c r="W27" s="555"/>
      <c r="X27" s="555"/>
      <c r="Y27" s="555"/>
      <c r="Z27" s="555"/>
      <c r="AA27" s="555"/>
      <c r="AB27" s="555"/>
      <c r="AC27" s="555"/>
      <c r="AD27" s="555"/>
      <c r="AE27" s="555"/>
      <c r="AF27" s="555"/>
      <c r="AG27" s="555"/>
      <c r="AH27" s="555"/>
      <c r="AI27" s="556"/>
      <c r="AN27" s="62"/>
      <c r="AO27" s="62"/>
    </row>
    <row r="28" spans="1:73" s="25" customFormat="1" ht="18.75" customHeight="1" x14ac:dyDescent="0.15">
      <c r="A28" s="514"/>
      <c r="B28" s="502"/>
      <c r="C28" s="38" t="s">
        <v>54</v>
      </c>
      <c r="D28" s="39"/>
      <c r="E28" s="39"/>
      <c r="F28" s="39"/>
      <c r="G28" s="39"/>
      <c r="H28" s="39"/>
      <c r="I28" s="39"/>
      <c r="J28" s="39"/>
      <c r="K28" s="39"/>
      <c r="L28" s="39"/>
      <c r="M28" s="39"/>
      <c r="N28" s="39"/>
      <c r="O28" s="39"/>
      <c r="P28" s="40"/>
      <c r="Q28" s="40"/>
      <c r="R28" s="41"/>
      <c r="S28" s="72" t="s">
        <v>55</v>
      </c>
      <c r="T28" s="73"/>
      <c r="U28" s="73"/>
      <c r="V28" s="73"/>
      <c r="W28" s="73"/>
      <c r="X28" s="73"/>
      <c r="Y28" s="73"/>
      <c r="Z28" s="73"/>
      <c r="AA28" s="73"/>
      <c r="AB28" s="73"/>
      <c r="AC28" s="73"/>
      <c r="AD28" s="73"/>
      <c r="AE28" s="73"/>
      <c r="AF28" s="73"/>
      <c r="AG28" s="73"/>
      <c r="AH28" s="73"/>
      <c r="AI28" s="74"/>
      <c r="AN28" s="62"/>
      <c r="AO28" s="62"/>
    </row>
    <row r="29" spans="1:73" s="25" customFormat="1" ht="18.75" customHeight="1" x14ac:dyDescent="0.15">
      <c r="A29" s="514"/>
      <c r="B29" s="560"/>
      <c r="C29" s="52" t="s">
        <v>56</v>
      </c>
      <c r="D29" s="12"/>
      <c r="E29" s="12"/>
      <c r="F29" s="12"/>
      <c r="G29" s="12"/>
      <c r="H29" s="37"/>
      <c r="I29" s="37"/>
      <c r="J29" s="37"/>
      <c r="K29" s="37"/>
      <c r="L29" s="37"/>
      <c r="M29" s="37"/>
      <c r="N29" s="37"/>
      <c r="O29" s="37"/>
      <c r="P29" s="37"/>
      <c r="Q29" s="40"/>
      <c r="R29" s="41"/>
      <c r="S29" s="561"/>
      <c r="T29" s="562"/>
      <c r="U29" s="562"/>
      <c r="V29" s="562"/>
      <c r="W29" s="562"/>
      <c r="X29" s="562"/>
      <c r="Y29" s="562"/>
      <c r="Z29" s="562"/>
      <c r="AA29" s="562"/>
      <c r="AB29" s="562"/>
      <c r="AC29" s="562"/>
      <c r="AD29" s="562"/>
      <c r="AE29" s="562"/>
      <c r="AF29" s="562"/>
      <c r="AG29" s="562"/>
      <c r="AH29" s="562"/>
      <c r="AI29" s="563"/>
      <c r="AN29" s="62"/>
      <c r="AO29" s="62"/>
    </row>
    <row r="30" spans="1:73" s="25" customFormat="1" ht="18.75" customHeight="1" x14ac:dyDescent="0.15">
      <c r="A30" s="514"/>
      <c r="B30" s="560"/>
      <c r="C30" s="52" t="s">
        <v>57</v>
      </c>
      <c r="D30" s="12"/>
      <c r="E30" s="12"/>
      <c r="F30" s="12"/>
      <c r="G30" s="12"/>
      <c r="H30" s="37"/>
      <c r="I30" s="37"/>
      <c r="J30" s="37"/>
      <c r="K30" s="37"/>
      <c r="L30" s="37"/>
      <c r="M30" s="37"/>
      <c r="N30" s="37"/>
      <c r="O30" s="37"/>
      <c r="P30" s="37"/>
      <c r="Q30" s="37"/>
      <c r="R30" s="43"/>
      <c r="S30" s="561"/>
      <c r="T30" s="562"/>
      <c r="U30" s="562"/>
      <c r="V30" s="562"/>
      <c r="W30" s="562"/>
      <c r="X30" s="562"/>
      <c r="Y30" s="562"/>
      <c r="Z30" s="562"/>
      <c r="AA30" s="562"/>
      <c r="AB30" s="562"/>
      <c r="AC30" s="562"/>
      <c r="AD30" s="562"/>
      <c r="AE30" s="562"/>
      <c r="AF30" s="562"/>
      <c r="AG30" s="562"/>
      <c r="AH30" s="562"/>
      <c r="AI30" s="563"/>
      <c r="AN30" s="62"/>
      <c r="AO30" s="62"/>
    </row>
    <row r="31" spans="1:73" s="25" customFormat="1" ht="18.75" customHeight="1" x14ac:dyDescent="0.15">
      <c r="A31" s="514"/>
      <c r="B31" s="502"/>
      <c r="C31" s="38" t="s">
        <v>58</v>
      </c>
      <c r="D31" s="39"/>
      <c r="E31" s="39"/>
      <c r="F31" s="39"/>
      <c r="G31" s="39"/>
      <c r="H31" s="39"/>
      <c r="I31" s="39"/>
      <c r="J31" s="39"/>
      <c r="K31" s="39"/>
      <c r="L31" s="39"/>
      <c r="M31" s="39"/>
      <c r="N31" s="39"/>
      <c r="O31" s="39"/>
      <c r="P31" s="39"/>
      <c r="Q31" s="40"/>
      <c r="R31" s="41"/>
      <c r="S31" s="561"/>
      <c r="T31" s="562"/>
      <c r="U31" s="562"/>
      <c r="V31" s="562"/>
      <c r="W31" s="562"/>
      <c r="X31" s="562"/>
      <c r="Y31" s="562"/>
      <c r="Z31" s="562"/>
      <c r="AA31" s="562"/>
      <c r="AB31" s="562"/>
      <c r="AC31" s="562"/>
      <c r="AD31" s="562"/>
      <c r="AE31" s="562"/>
      <c r="AF31" s="562"/>
      <c r="AG31" s="562"/>
      <c r="AH31" s="562"/>
      <c r="AI31" s="563"/>
      <c r="AN31" s="62"/>
      <c r="AO31" s="62"/>
    </row>
    <row r="32" spans="1:73" s="25" customFormat="1" ht="18.75" customHeight="1" x14ac:dyDescent="0.15">
      <c r="A32" s="514"/>
      <c r="B32" s="502"/>
      <c r="C32" s="63" t="s">
        <v>96</v>
      </c>
      <c r="D32" s="37"/>
      <c r="E32" s="37"/>
      <c r="F32" s="37"/>
      <c r="G32" s="37"/>
      <c r="H32" s="37"/>
      <c r="I32" s="37"/>
      <c r="J32" s="37"/>
      <c r="K32" s="37"/>
      <c r="L32" s="37"/>
      <c r="M32" s="37"/>
      <c r="N32" s="37"/>
      <c r="O32" s="37"/>
      <c r="P32" s="37"/>
      <c r="Q32" s="40"/>
      <c r="R32" s="41"/>
      <c r="S32" s="561"/>
      <c r="T32" s="562"/>
      <c r="U32" s="562"/>
      <c r="V32" s="562"/>
      <c r="W32" s="562"/>
      <c r="X32" s="562"/>
      <c r="Y32" s="562"/>
      <c r="Z32" s="562"/>
      <c r="AA32" s="562"/>
      <c r="AB32" s="562"/>
      <c r="AC32" s="562"/>
      <c r="AD32" s="562"/>
      <c r="AE32" s="562"/>
      <c r="AF32" s="562"/>
      <c r="AG32" s="562"/>
      <c r="AH32" s="562"/>
      <c r="AI32" s="563"/>
      <c r="AN32" s="62"/>
      <c r="AO32" s="62"/>
    </row>
    <row r="33" spans="1:41" s="25" customFormat="1" ht="18.75" customHeight="1" x14ac:dyDescent="0.15">
      <c r="A33" s="514"/>
      <c r="B33" s="502"/>
      <c r="C33" s="63" t="s">
        <v>89</v>
      </c>
      <c r="D33" s="37"/>
      <c r="E33" s="37"/>
      <c r="F33" s="37"/>
      <c r="G33" s="37"/>
      <c r="H33" s="37"/>
      <c r="I33" s="37"/>
      <c r="J33" s="37"/>
      <c r="K33" s="37"/>
      <c r="L33" s="37"/>
      <c r="M33" s="37"/>
      <c r="N33" s="37"/>
      <c r="O33" s="37"/>
      <c r="P33" s="37"/>
      <c r="Q33" s="40"/>
      <c r="R33" s="41"/>
      <c r="S33" s="561"/>
      <c r="T33" s="562"/>
      <c r="U33" s="562"/>
      <c r="V33" s="562"/>
      <c r="W33" s="562"/>
      <c r="X33" s="562"/>
      <c r="Y33" s="562"/>
      <c r="Z33" s="562"/>
      <c r="AA33" s="562"/>
      <c r="AB33" s="562"/>
      <c r="AC33" s="562"/>
      <c r="AD33" s="562"/>
      <c r="AE33" s="562"/>
      <c r="AF33" s="562"/>
      <c r="AG33" s="562"/>
      <c r="AH33" s="562"/>
      <c r="AI33" s="563"/>
      <c r="AN33" s="62"/>
      <c r="AO33" s="62"/>
    </row>
    <row r="34" spans="1:41" s="25" customFormat="1" ht="18.75" customHeight="1" x14ac:dyDescent="0.15">
      <c r="A34" s="514"/>
      <c r="B34" s="502"/>
      <c r="C34" s="38" t="s">
        <v>59</v>
      </c>
      <c r="D34" s="39"/>
      <c r="E34" s="39"/>
      <c r="F34" s="39"/>
      <c r="G34" s="39"/>
      <c r="H34" s="39"/>
      <c r="I34" s="39"/>
      <c r="J34" s="39"/>
      <c r="K34" s="39"/>
      <c r="L34" s="39"/>
      <c r="M34" s="39"/>
      <c r="N34" s="39"/>
      <c r="O34" s="39"/>
      <c r="P34" s="39"/>
      <c r="Q34" s="40"/>
      <c r="R34" s="41"/>
      <c r="S34" s="561"/>
      <c r="T34" s="562"/>
      <c r="U34" s="562"/>
      <c r="V34" s="562"/>
      <c r="W34" s="562"/>
      <c r="X34" s="562"/>
      <c r="Y34" s="562"/>
      <c r="Z34" s="562"/>
      <c r="AA34" s="562"/>
      <c r="AB34" s="562"/>
      <c r="AC34" s="562"/>
      <c r="AD34" s="562"/>
      <c r="AE34" s="562"/>
      <c r="AF34" s="562"/>
      <c r="AG34" s="562"/>
      <c r="AH34" s="562"/>
      <c r="AI34" s="563"/>
      <c r="AN34" s="62"/>
      <c r="AO34" s="62"/>
    </row>
    <row r="35" spans="1:41" s="25" customFormat="1" ht="15.6" customHeight="1" x14ac:dyDescent="0.15">
      <c r="A35" s="516"/>
      <c r="B35" s="504"/>
      <c r="C35" s="38" t="s">
        <v>60</v>
      </c>
      <c r="D35" s="39"/>
      <c r="E35" s="39"/>
      <c r="F35" s="39"/>
      <c r="G35" s="39"/>
      <c r="H35" s="39"/>
      <c r="I35" s="39"/>
      <c r="J35" s="39"/>
      <c r="K35" s="39"/>
      <c r="L35" s="39"/>
      <c r="M35" s="39"/>
      <c r="N35" s="39"/>
      <c r="O35" s="39"/>
      <c r="P35" s="39"/>
      <c r="Q35" s="39"/>
      <c r="R35" s="44"/>
      <c r="S35" s="561"/>
      <c r="T35" s="562"/>
      <c r="U35" s="562"/>
      <c r="V35" s="562"/>
      <c r="W35" s="562"/>
      <c r="X35" s="562"/>
      <c r="Y35" s="562"/>
      <c r="Z35" s="562"/>
      <c r="AA35" s="562"/>
      <c r="AB35" s="562"/>
      <c r="AC35" s="562"/>
      <c r="AD35" s="562"/>
      <c r="AE35" s="562"/>
      <c r="AF35" s="562"/>
      <c r="AG35" s="562"/>
      <c r="AH35" s="562"/>
      <c r="AI35" s="563"/>
      <c r="AN35" s="62"/>
      <c r="AO35" s="62"/>
    </row>
    <row r="36" spans="1:41" s="25" customFormat="1" ht="18.75" customHeight="1" x14ac:dyDescent="0.15">
      <c r="A36" s="514"/>
      <c r="B36" s="502"/>
      <c r="C36" s="42" t="s">
        <v>97</v>
      </c>
      <c r="D36" s="37"/>
      <c r="E36" s="37"/>
      <c r="F36" s="37"/>
      <c r="G36" s="37"/>
      <c r="H36" s="37"/>
      <c r="I36" s="37"/>
      <c r="J36" s="37"/>
      <c r="K36" s="37"/>
      <c r="L36" s="37"/>
      <c r="M36" s="37"/>
      <c r="N36" s="37"/>
      <c r="O36" s="37"/>
      <c r="P36" s="37"/>
      <c r="Q36" s="40"/>
      <c r="R36" s="41"/>
      <c r="S36" s="561"/>
      <c r="T36" s="562"/>
      <c r="U36" s="562"/>
      <c r="V36" s="562"/>
      <c r="W36" s="562"/>
      <c r="X36" s="562"/>
      <c r="Y36" s="562"/>
      <c r="Z36" s="562"/>
      <c r="AA36" s="562"/>
      <c r="AB36" s="562"/>
      <c r="AC36" s="562"/>
      <c r="AD36" s="562"/>
      <c r="AE36" s="562"/>
      <c r="AF36" s="562"/>
      <c r="AG36" s="562"/>
      <c r="AH36" s="562"/>
      <c r="AI36" s="563"/>
      <c r="AN36" s="62"/>
      <c r="AO36" s="62"/>
    </row>
    <row r="37" spans="1:41" s="25" customFormat="1" ht="18.75" customHeight="1" x14ac:dyDescent="0.15">
      <c r="A37" s="514"/>
      <c r="B37" s="502"/>
      <c r="C37" s="63" t="s">
        <v>98</v>
      </c>
      <c r="D37" s="37"/>
      <c r="E37" s="37"/>
      <c r="F37" s="37"/>
      <c r="G37" s="37"/>
      <c r="H37" s="37"/>
      <c r="I37" s="37"/>
      <c r="J37" s="37"/>
      <c r="K37" s="37"/>
      <c r="L37" s="37"/>
      <c r="M37" s="37"/>
      <c r="N37" s="37"/>
      <c r="O37" s="37"/>
      <c r="P37" s="37"/>
      <c r="Q37" s="37"/>
      <c r="R37" s="43"/>
      <c r="S37" s="72" t="s">
        <v>61</v>
      </c>
      <c r="T37" s="75"/>
      <c r="U37" s="75"/>
      <c r="V37" s="75"/>
      <c r="W37" s="75"/>
      <c r="X37" s="75"/>
      <c r="Y37" s="75"/>
      <c r="Z37" s="75"/>
      <c r="AA37" s="75"/>
      <c r="AB37" s="75"/>
      <c r="AC37" s="75"/>
      <c r="AD37" s="75"/>
      <c r="AE37" s="75"/>
      <c r="AF37" s="75"/>
      <c r="AG37" s="75"/>
      <c r="AH37" s="75"/>
      <c r="AI37" s="76"/>
      <c r="AN37" s="62"/>
      <c r="AO37" s="62"/>
    </row>
    <row r="38" spans="1:41" s="25" customFormat="1" ht="18.75" customHeight="1" x14ac:dyDescent="0.15">
      <c r="A38" s="514"/>
      <c r="B38" s="502"/>
      <c r="C38" s="47" t="s">
        <v>62</v>
      </c>
      <c r="D38" s="45"/>
      <c r="E38" s="45"/>
      <c r="F38" s="45"/>
      <c r="G38" s="45"/>
      <c r="H38" s="45"/>
      <c r="I38" s="45"/>
      <c r="J38" s="45"/>
      <c r="K38" s="45"/>
      <c r="L38" s="45"/>
      <c r="M38" s="45"/>
      <c r="N38" s="45"/>
      <c r="O38" s="45"/>
      <c r="P38" s="45"/>
      <c r="Q38" s="45"/>
      <c r="R38" s="46"/>
      <c r="S38" s="568"/>
      <c r="T38" s="569"/>
      <c r="U38" s="569"/>
      <c r="V38" s="569"/>
      <c r="W38" s="569"/>
      <c r="X38" s="569"/>
      <c r="Y38" s="569"/>
      <c r="Z38" s="569"/>
      <c r="AA38" s="569"/>
      <c r="AB38" s="569"/>
      <c r="AC38" s="569"/>
      <c r="AD38" s="569"/>
      <c r="AE38" s="569"/>
      <c r="AF38" s="569"/>
      <c r="AG38" s="569"/>
      <c r="AH38" s="569"/>
      <c r="AI38" s="570"/>
      <c r="AN38" s="62"/>
      <c r="AO38" s="62"/>
    </row>
    <row r="39" spans="1:41" s="25" customFormat="1" ht="18.75" customHeight="1" x14ac:dyDescent="0.15">
      <c r="A39" s="514"/>
      <c r="B39" s="502"/>
      <c r="C39" s="42" t="s">
        <v>124</v>
      </c>
      <c r="D39" s="37"/>
      <c r="E39" s="37"/>
      <c r="F39" s="37"/>
      <c r="G39" s="37"/>
      <c r="H39" s="37"/>
      <c r="I39" s="37"/>
      <c r="J39" s="37"/>
      <c r="K39" s="37"/>
      <c r="L39" s="37"/>
      <c r="M39" s="37"/>
      <c r="N39" s="37"/>
      <c r="O39" s="37"/>
      <c r="P39" s="37"/>
      <c r="Q39" s="37"/>
      <c r="R39" s="43"/>
      <c r="S39" s="568"/>
      <c r="T39" s="569"/>
      <c r="U39" s="569"/>
      <c r="V39" s="569"/>
      <c r="W39" s="569"/>
      <c r="X39" s="569"/>
      <c r="Y39" s="569"/>
      <c r="Z39" s="569"/>
      <c r="AA39" s="569"/>
      <c r="AB39" s="569"/>
      <c r="AC39" s="569"/>
      <c r="AD39" s="569"/>
      <c r="AE39" s="569"/>
      <c r="AF39" s="569"/>
      <c r="AG39" s="569"/>
      <c r="AH39" s="569"/>
      <c r="AI39" s="570"/>
      <c r="AN39" s="62"/>
      <c r="AO39" s="62"/>
    </row>
    <row r="40" spans="1:41" s="25" customFormat="1" ht="18.75" customHeight="1" x14ac:dyDescent="0.15">
      <c r="A40" s="514"/>
      <c r="B40" s="502"/>
      <c r="C40" s="574" t="s">
        <v>63</v>
      </c>
      <c r="D40" s="575"/>
      <c r="E40" s="575"/>
      <c r="F40" s="575"/>
      <c r="G40" s="575"/>
      <c r="H40" s="575"/>
      <c r="I40" s="575"/>
      <c r="J40" s="575"/>
      <c r="K40" s="575"/>
      <c r="L40" s="575"/>
      <c r="M40" s="575"/>
      <c r="N40" s="575"/>
      <c r="O40" s="575"/>
      <c r="P40" s="575"/>
      <c r="Q40" s="575"/>
      <c r="R40" s="576"/>
      <c r="S40" s="568"/>
      <c r="T40" s="569"/>
      <c r="U40" s="569"/>
      <c r="V40" s="569"/>
      <c r="W40" s="569"/>
      <c r="X40" s="569"/>
      <c r="Y40" s="569"/>
      <c r="Z40" s="569"/>
      <c r="AA40" s="569"/>
      <c r="AB40" s="569"/>
      <c r="AC40" s="569"/>
      <c r="AD40" s="569"/>
      <c r="AE40" s="569"/>
      <c r="AF40" s="569"/>
      <c r="AG40" s="569"/>
      <c r="AH40" s="569"/>
      <c r="AI40" s="570"/>
      <c r="AN40" s="62"/>
      <c r="AO40" s="62"/>
    </row>
    <row r="41" spans="1:41" s="25" customFormat="1" ht="18.75" customHeight="1" x14ac:dyDescent="0.15">
      <c r="A41" s="514"/>
      <c r="B41" s="502"/>
      <c r="C41" s="577" t="s">
        <v>118</v>
      </c>
      <c r="D41" s="578"/>
      <c r="E41" s="578"/>
      <c r="F41" s="578"/>
      <c r="G41" s="578"/>
      <c r="H41" s="578"/>
      <c r="I41" s="578"/>
      <c r="J41" s="578"/>
      <c r="K41" s="578"/>
      <c r="L41" s="578"/>
      <c r="M41" s="578"/>
      <c r="N41" s="578"/>
      <c r="O41" s="578"/>
      <c r="P41" s="578"/>
      <c r="Q41" s="578"/>
      <c r="R41" s="579"/>
      <c r="S41" s="568"/>
      <c r="T41" s="569"/>
      <c r="U41" s="569"/>
      <c r="V41" s="569"/>
      <c r="W41" s="569"/>
      <c r="X41" s="569"/>
      <c r="Y41" s="569"/>
      <c r="Z41" s="569"/>
      <c r="AA41" s="569"/>
      <c r="AB41" s="569"/>
      <c r="AC41" s="569"/>
      <c r="AD41" s="569"/>
      <c r="AE41" s="569"/>
      <c r="AF41" s="569"/>
      <c r="AG41" s="569"/>
      <c r="AH41" s="569"/>
      <c r="AI41" s="570"/>
      <c r="AN41" s="62"/>
      <c r="AO41" s="62"/>
    </row>
    <row r="42" spans="1:41" s="25" customFormat="1" ht="18.75" customHeight="1" x14ac:dyDescent="0.15">
      <c r="A42" s="516"/>
      <c r="B42" s="504"/>
      <c r="C42" s="580" t="s">
        <v>99</v>
      </c>
      <c r="D42" s="581"/>
      <c r="E42" s="581"/>
      <c r="F42" s="581"/>
      <c r="G42" s="581"/>
      <c r="H42" s="581"/>
      <c r="I42" s="581"/>
      <c r="J42" s="581"/>
      <c r="K42" s="581"/>
      <c r="L42" s="581"/>
      <c r="M42" s="581"/>
      <c r="N42" s="581"/>
      <c r="O42" s="581"/>
      <c r="P42" s="581"/>
      <c r="Q42" s="581"/>
      <c r="R42" s="582"/>
      <c r="S42" s="568"/>
      <c r="T42" s="569"/>
      <c r="U42" s="569"/>
      <c r="V42" s="569"/>
      <c r="W42" s="569"/>
      <c r="X42" s="569"/>
      <c r="Y42" s="569"/>
      <c r="Z42" s="569"/>
      <c r="AA42" s="569"/>
      <c r="AB42" s="569"/>
      <c r="AC42" s="569"/>
      <c r="AD42" s="569"/>
      <c r="AE42" s="569"/>
      <c r="AF42" s="569"/>
      <c r="AG42" s="569"/>
      <c r="AH42" s="569"/>
      <c r="AI42" s="570"/>
      <c r="AN42" s="62"/>
      <c r="AO42" s="62"/>
    </row>
    <row r="43" spans="1:41" s="25" customFormat="1" ht="18.75" customHeight="1" x14ac:dyDescent="0.15">
      <c r="A43" s="514"/>
      <c r="B43" s="502"/>
      <c r="C43" s="38" t="s">
        <v>100</v>
      </c>
      <c r="D43" s="39"/>
      <c r="E43" s="39"/>
      <c r="F43" s="39"/>
      <c r="G43" s="39"/>
      <c r="H43" s="39"/>
      <c r="I43" s="39"/>
      <c r="J43" s="39"/>
      <c r="K43" s="39"/>
      <c r="L43" s="39"/>
      <c r="M43" s="39"/>
      <c r="N43" s="39"/>
      <c r="O43" s="39"/>
      <c r="P43" s="39"/>
      <c r="Q43" s="40"/>
      <c r="R43" s="41"/>
      <c r="S43" s="568"/>
      <c r="T43" s="569"/>
      <c r="U43" s="569"/>
      <c r="V43" s="569"/>
      <c r="W43" s="569"/>
      <c r="X43" s="569"/>
      <c r="Y43" s="569"/>
      <c r="Z43" s="569"/>
      <c r="AA43" s="569"/>
      <c r="AB43" s="569"/>
      <c r="AC43" s="569"/>
      <c r="AD43" s="569"/>
      <c r="AE43" s="569"/>
      <c r="AF43" s="569"/>
      <c r="AG43" s="569"/>
      <c r="AH43" s="569"/>
      <c r="AI43" s="570"/>
      <c r="AN43" s="62"/>
      <c r="AO43" s="62"/>
    </row>
    <row r="44" spans="1:41" s="25" customFormat="1" ht="18.75" customHeight="1" x14ac:dyDescent="0.15">
      <c r="A44" s="514"/>
      <c r="B44" s="502"/>
      <c r="C44" s="42" t="s">
        <v>64</v>
      </c>
      <c r="D44" s="37"/>
      <c r="E44" s="37"/>
      <c r="F44" s="37"/>
      <c r="G44" s="37"/>
      <c r="H44" s="37"/>
      <c r="I44" s="37"/>
      <c r="J44" s="37"/>
      <c r="K44" s="37"/>
      <c r="L44" s="37"/>
      <c r="M44" s="37"/>
      <c r="N44" s="37"/>
      <c r="O44" s="37"/>
      <c r="P44" s="37"/>
      <c r="Q44" s="37"/>
      <c r="R44" s="43"/>
      <c r="S44" s="568"/>
      <c r="T44" s="569"/>
      <c r="U44" s="569"/>
      <c r="V44" s="569"/>
      <c r="W44" s="569"/>
      <c r="X44" s="569"/>
      <c r="Y44" s="569"/>
      <c r="Z44" s="569"/>
      <c r="AA44" s="569"/>
      <c r="AB44" s="569"/>
      <c r="AC44" s="569"/>
      <c r="AD44" s="569"/>
      <c r="AE44" s="569"/>
      <c r="AF44" s="569"/>
      <c r="AG44" s="569"/>
      <c r="AH44" s="569"/>
      <c r="AI44" s="570"/>
      <c r="AN44" s="62"/>
      <c r="AO44" s="62"/>
    </row>
    <row r="45" spans="1:41" s="25" customFormat="1" ht="18.600000000000001" customHeight="1" x14ac:dyDescent="0.15">
      <c r="A45" s="514"/>
      <c r="B45" s="502"/>
      <c r="C45" s="38" t="s">
        <v>101</v>
      </c>
      <c r="D45" s="39"/>
      <c r="E45" s="39"/>
      <c r="F45" s="39"/>
      <c r="G45" s="39"/>
      <c r="H45" s="39"/>
      <c r="I45" s="39"/>
      <c r="J45" s="39"/>
      <c r="K45" s="39"/>
      <c r="L45" s="39"/>
      <c r="M45" s="39"/>
      <c r="N45" s="39"/>
      <c r="O45" s="39"/>
      <c r="P45" s="39"/>
      <c r="Q45" s="40"/>
      <c r="R45" s="41"/>
      <c r="S45" s="568"/>
      <c r="T45" s="569"/>
      <c r="U45" s="569"/>
      <c r="V45" s="569"/>
      <c r="W45" s="569"/>
      <c r="X45" s="569"/>
      <c r="Y45" s="569"/>
      <c r="Z45" s="569"/>
      <c r="AA45" s="569"/>
      <c r="AB45" s="569"/>
      <c r="AC45" s="569"/>
      <c r="AD45" s="569"/>
      <c r="AE45" s="569"/>
      <c r="AF45" s="569"/>
      <c r="AG45" s="569"/>
      <c r="AH45" s="569"/>
      <c r="AI45" s="570"/>
      <c r="AN45" s="62"/>
      <c r="AO45" s="62"/>
    </row>
    <row r="46" spans="1:41" s="25" customFormat="1" ht="18.600000000000001" customHeight="1" x14ac:dyDescent="0.15">
      <c r="A46" s="59"/>
      <c r="B46" s="61"/>
      <c r="C46" s="42" t="s">
        <v>102</v>
      </c>
      <c r="D46" s="37"/>
      <c r="E46" s="37"/>
      <c r="F46" s="37"/>
      <c r="G46" s="37"/>
      <c r="H46" s="37"/>
      <c r="I46" s="37"/>
      <c r="J46" s="37"/>
      <c r="K46" s="37"/>
      <c r="L46" s="37"/>
      <c r="M46" s="37"/>
      <c r="N46" s="37"/>
      <c r="O46" s="37"/>
      <c r="P46" s="37"/>
      <c r="Q46" s="37"/>
      <c r="R46" s="43"/>
      <c r="S46" s="568"/>
      <c r="T46" s="569"/>
      <c r="U46" s="569"/>
      <c r="V46" s="569"/>
      <c r="W46" s="569"/>
      <c r="X46" s="569"/>
      <c r="Y46" s="569"/>
      <c r="Z46" s="569"/>
      <c r="AA46" s="569"/>
      <c r="AB46" s="569"/>
      <c r="AC46" s="569"/>
      <c r="AD46" s="569"/>
      <c r="AE46" s="569"/>
      <c r="AF46" s="569"/>
      <c r="AG46" s="569"/>
      <c r="AH46" s="569"/>
      <c r="AI46" s="570"/>
      <c r="AN46" s="62"/>
      <c r="AO46" s="62"/>
    </row>
    <row r="47" spans="1:41" s="25" customFormat="1" ht="18.75" customHeight="1" x14ac:dyDescent="0.15">
      <c r="A47" s="554"/>
      <c r="B47" s="556"/>
      <c r="C47" s="42" t="s">
        <v>65</v>
      </c>
      <c r="D47" s="37"/>
      <c r="E47" s="37"/>
      <c r="F47" s="37"/>
      <c r="G47" s="37"/>
      <c r="H47" s="37"/>
      <c r="I47" s="37"/>
      <c r="J47" s="37"/>
      <c r="K47" s="37"/>
      <c r="L47" s="37"/>
      <c r="M47" s="37"/>
      <c r="N47" s="37"/>
      <c r="O47" s="37"/>
      <c r="P47" s="37"/>
      <c r="Q47" s="37"/>
      <c r="R47" s="43"/>
      <c r="S47" s="571"/>
      <c r="T47" s="572"/>
      <c r="U47" s="572"/>
      <c r="V47" s="572"/>
      <c r="W47" s="572"/>
      <c r="X47" s="572"/>
      <c r="Y47" s="572"/>
      <c r="Z47" s="572"/>
      <c r="AA47" s="572"/>
      <c r="AB47" s="572"/>
      <c r="AC47" s="572"/>
      <c r="AD47" s="572"/>
      <c r="AE47" s="572"/>
      <c r="AF47" s="572"/>
      <c r="AG47" s="572"/>
      <c r="AH47" s="572"/>
      <c r="AI47" s="573"/>
      <c r="AN47" s="62"/>
      <c r="AO47" s="62"/>
    </row>
    <row r="48" spans="1:41" s="25" customFormat="1" ht="14.25" customHeight="1" x14ac:dyDescent="0.15">
      <c r="A48" s="51" t="s">
        <v>37</v>
      </c>
      <c r="B48" s="39"/>
      <c r="C48" s="564" t="s">
        <v>103</v>
      </c>
      <c r="D48" s="566" t="s">
        <v>88</v>
      </c>
      <c r="E48" s="566"/>
      <c r="F48" s="566"/>
      <c r="G48" s="566"/>
      <c r="H48" s="566"/>
      <c r="I48" s="566"/>
      <c r="J48" s="566"/>
      <c r="K48" s="566"/>
      <c r="L48" s="566"/>
      <c r="M48" s="566"/>
      <c r="N48" s="566"/>
      <c r="O48" s="566"/>
      <c r="P48" s="566"/>
      <c r="Q48" s="566"/>
      <c r="R48" s="566"/>
      <c r="S48" s="566"/>
      <c r="T48" s="566"/>
      <c r="U48" s="566"/>
      <c r="V48" s="566"/>
      <c r="W48" s="566"/>
      <c r="X48" s="566"/>
      <c r="Y48" s="566"/>
      <c r="Z48" s="566"/>
      <c r="AA48" s="566"/>
      <c r="AB48" s="566"/>
      <c r="AC48" s="566"/>
      <c r="AD48" s="566"/>
      <c r="AE48" s="566"/>
      <c r="AF48" s="566"/>
      <c r="AG48" s="566"/>
      <c r="AH48" s="566"/>
      <c r="AI48" s="566"/>
      <c r="AN48" s="62"/>
      <c r="AO48" s="62"/>
    </row>
    <row r="49" spans="1:73" s="25" customFormat="1" ht="14.25" customHeight="1" x14ac:dyDescent="0.15">
      <c r="A49" s="49"/>
      <c r="B49" s="39"/>
      <c r="C49" s="565"/>
      <c r="D49" s="567"/>
      <c r="E49" s="567"/>
      <c r="F49" s="567"/>
      <c r="G49" s="567"/>
      <c r="H49" s="567"/>
      <c r="I49" s="567"/>
      <c r="J49" s="567"/>
      <c r="K49" s="567"/>
      <c r="L49" s="567"/>
      <c r="M49" s="567"/>
      <c r="N49" s="567"/>
      <c r="O49" s="567"/>
      <c r="P49" s="567"/>
      <c r="Q49" s="567"/>
      <c r="R49" s="567"/>
      <c r="S49" s="567"/>
      <c r="T49" s="567"/>
      <c r="U49" s="567"/>
      <c r="V49" s="567"/>
      <c r="W49" s="567"/>
      <c r="X49" s="567"/>
      <c r="Y49" s="567"/>
      <c r="Z49" s="567"/>
      <c r="AA49" s="567"/>
      <c r="AB49" s="567"/>
      <c r="AC49" s="567"/>
      <c r="AD49" s="567"/>
      <c r="AE49" s="567"/>
      <c r="AF49" s="567"/>
      <c r="AG49" s="567"/>
      <c r="AH49" s="567"/>
      <c r="AI49" s="567"/>
      <c r="AN49" s="62"/>
      <c r="AO49" s="62"/>
    </row>
    <row r="50" spans="1:73" s="25" customFormat="1" ht="14.25" customHeight="1" x14ac:dyDescent="0.15">
      <c r="A50" s="39"/>
      <c r="B50" s="39"/>
      <c r="C50" s="565"/>
      <c r="D50" s="567"/>
      <c r="E50" s="567"/>
      <c r="F50" s="567"/>
      <c r="G50" s="567"/>
      <c r="H50" s="567"/>
      <c r="I50" s="567"/>
      <c r="J50" s="567"/>
      <c r="K50" s="567"/>
      <c r="L50" s="567"/>
      <c r="M50" s="567"/>
      <c r="N50" s="567"/>
      <c r="O50" s="567"/>
      <c r="P50" s="567"/>
      <c r="Q50" s="567"/>
      <c r="R50" s="567"/>
      <c r="S50" s="567"/>
      <c r="T50" s="567"/>
      <c r="U50" s="567"/>
      <c r="V50" s="567"/>
      <c r="W50" s="567"/>
      <c r="X50" s="567"/>
      <c r="Y50" s="567"/>
      <c r="Z50" s="567"/>
      <c r="AA50" s="567"/>
      <c r="AB50" s="567"/>
      <c r="AC50" s="567"/>
      <c r="AD50" s="567"/>
      <c r="AE50" s="567"/>
      <c r="AF50" s="567"/>
      <c r="AG50" s="567"/>
      <c r="AH50" s="567"/>
      <c r="AI50" s="567"/>
      <c r="AN50" s="62"/>
      <c r="AO50" s="62"/>
    </row>
    <row r="51" spans="1:73" s="25" customFormat="1" ht="14.25" customHeight="1" x14ac:dyDescent="0.15">
      <c r="A51" s="39"/>
      <c r="B51" s="39"/>
      <c r="C51" s="565"/>
      <c r="D51" s="567"/>
      <c r="E51" s="567"/>
      <c r="F51" s="567"/>
      <c r="G51" s="567"/>
      <c r="H51" s="567"/>
      <c r="I51" s="567"/>
      <c r="J51" s="567"/>
      <c r="K51" s="567"/>
      <c r="L51" s="567"/>
      <c r="M51" s="567"/>
      <c r="N51" s="567"/>
      <c r="O51" s="567"/>
      <c r="P51" s="567"/>
      <c r="Q51" s="567"/>
      <c r="R51" s="567"/>
      <c r="S51" s="567"/>
      <c r="T51" s="567"/>
      <c r="U51" s="567"/>
      <c r="V51" s="567"/>
      <c r="W51" s="567"/>
      <c r="X51" s="567"/>
      <c r="Y51" s="567"/>
      <c r="Z51" s="567"/>
      <c r="AA51" s="567"/>
      <c r="AB51" s="567"/>
      <c r="AC51" s="567"/>
      <c r="AD51" s="567"/>
      <c r="AE51" s="567"/>
      <c r="AF51" s="567"/>
      <c r="AG51" s="567"/>
      <c r="AH51" s="567"/>
      <c r="AI51" s="567"/>
      <c r="AN51" s="62"/>
      <c r="AO51" s="62"/>
    </row>
    <row r="52" spans="1:73" s="25" customFormat="1" ht="14.25" customHeight="1" x14ac:dyDescent="0.15">
      <c r="A52" s="39"/>
      <c r="B52" s="50"/>
      <c r="C52" s="565"/>
      <c r="D52" s="567"/>
      <c r="E52" s="567"/>
      <c r="F52" s="567"/>
      <c r="G52" s="567"/>
      <c r="H52" s="567"/>
      <c r="I52" s="567"/>
      <c r="J52" s="567"/>
      <c r="K52" s="567"/>
      <c r="L52" s="567"/>
      <c r="M52" s="567"/>
      <c r="N52" s="567"/>
      <c r="O52" s="567"/>
      <c r="P52" s="567"/>
      <c r="Q52" s="567"/>
      <c r="R52" s="567"/>
      <c r="S52" s="567"/>
      <c r="T52" s="567"/>
      <c r="U52" s="567"/>
      <c r="V52" s="567"/>
      <c r="W52" s="567"/>
      <c r="X52" s="567"/>
      <c r="Y52" s="567"/>
      <c r="Z52" s="567"/>
      <c r="AA52" s="567"/>
      <c r="AB52" s="567"/>
      <c r="AC52" s="567"/>
      <c r="AD52" s="567"/>
      <c r="AE52" s="567"/>
      <c r="AF52" s="567"/>
      <c r="AG52" s="567"/>
      <c r="AH52" s="567"/>
      <c r="AI52" s="567"/>
      <c r="AN52" s="62"/>
      <c r="AO52" s="62"/>
      <c r="AQ52" s="53"/>
      <c r="AR52" s="53"/>
      <c r="AS52" s="53"/>
      <c r="AT52" s="53"/>
      <c r="AU52" s="53"/>
      <c r="AV52" s="53"/>
      <c r="AW52" s="53"/>
      <c r="AX52" s="53"/>
      <c r="AY52" s="53"/>
      <c r="AZ52" s="53"/>
      <c r="BA52" s="53"/>
      <c r="BB52" s="53"/>
      <c r="BC52" s="53"/>
    </row>
    <row r="53" spans="1:73" s="25" customFormat="1" ht="14.25" customHeight="1" x14ac:dyDescent="0.15">
      <c r="A53" s="51"/>
      <c r="B53" s="39"/>
      <c r="C53" s="565"/>
      <c r="D53" s="567"/>
      <c r="E53" s="567"/>
      <c r="F53" s="567"/>
      <c r="G53" s="567"/>
      <c r="H53" s="567"/>
      <c r="I53" s="567"/>
      <c r="J53" s="567"/>
      <c r="K53" s="567"/>
      <c r="L53" s="567"/>
      <c r="M53" s="567"/>
      <c r="N53" s="567"/>
      <c r="O53" s="567"/>
      <c r="P53" s="567"/>
      <c r="Q53" s="567"/>
      <c r="R53" s="567"/>
      <c r="S53" s="567"/>
      <c r="T53" s="567"/>
      <c r="U53" s="567"/>
      <c r="V53" s="567"/>
      <c r="W53" s="567"/>
      <c r="X53" s="567"/>
      <c r="Y53" s="567"/>
      <c r="Z53" s="567"/>
      <c r="AA53" s="567"/>
      <c r="AB53" s="567"/>
      <c r="AC53" s="567"/>
      <c r="AD53" s="567"/>
      <c r="AE53" s="567"/>
      <c r="AF53" s="567"/>
      <c r="AG53" s="567"/>
      <c r="AH53" s="567"/>
      <c r="AI53" s="567"/>
      <c r="AO53" s="32"/>
      <c r="AP53" s="32"/>
      <c r="AQ53" s="32"/>
      <c r="AR53" s="32"/>
      <c r="AS53" s="32"/>
      <c r="AT53" s="32"/>
      <c r="AU53" s="62"/>
      <c r="AV53" s="62"/>
    </row>
    <row r="54" spans="1:73" s="25" customFormat="1" ht="14.25" customHeight="1" x14ac:dyDescent="0.15">
      <c r="A54" s="39"/>
      <c r="B54" s="39"/>
      <c r="C54" s="565"/>
      <c r="D54" s="567"/>
      <c r="E54" s="567"/>
      <c r="F54" s="567"/>
      <c r="G54" s="567"/>
      <c r="H54" s="567"/>
      <c r="I54" s="567"/>
      <c r="J54" s="567"/>
      <c r="K54" s="567"/>
      <c r="L54" s="567"/>
      <c r="M54" s="567"/>
      <c r="N54" s="567"/>
      <c r="O54" s="567"/>
      <c r="P54" s="567"/>
      <c r="Q54" s="567"/>
      <c r="R54" s="567"/>
      <c r="S54" s="567"/>
      <c r="T54" s="567"/>
      <c r="U54" s="567"/>
      <c r="V54" s="567"/>
      <c r="W54" s="567"/>
      <c r="X54" s="567"/>
      <c r="Y54" s="567"/>
      <c r="Z54" s="567"/>
      <c r="AA54" s="567"/>
      <c r="AB54" s="567"/>
      <c r="AC54" s="567"/>
      <c r="AD54" s="567"/>
      <c r="AE54" s="567"/>
      <c r="AF54" s="567"/>
      <c r="AG54" s="567"/>
      <c r="AH54" s="567"/>
      <c r="AI54" s="567"/>
    </row>
    <row r="55" spans="1:73" ht="14.25" customHeight="1" x14ac:dyDescent="0.15">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row>
    <row r="56" spans="1:73" ht="14.25" customHeight="1" x14ac:dyDescent="0.15">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row>
    <row r="57" spans="1:73" ht="20.100000000000001" customHeight="1" x14ac:dyDescent="0.15">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row>
    <row r="58" spans="1:73" ht="20.100000000000001" customHeight="1" x14ac:dyDescent="0.15">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row>
    <row r="59" spans="1:73" ht="20.100000000000001" customHeight="1" x14ac:dyDescent="0.15">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row>
    <row r="60" spans="1:73" ht="20.100000000000001" customHeight="1" x14ac:dyDescent="0.15">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row>
    <row r="61" spans="1:73" ht="20.100000000000001" customHeight="1" x14ac:dyDescent="0.15">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row>
    <row r="62" spans="1:73" ht="20.100000000000001" customHeight="1" x14ac:dyDescent="0.15">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row>
  </sheetData>
  <mergeCells count="53">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 ref="A27:R27"/>
    <mergeCell ref="S27:AI27"/>
    <mergeCell ref="A28:B28"/>
    <mergeCell ref="A29:B29"/>
    <mergeCell ref="S29:AI36"/>
    <mergeCell ref="A30:B30"/>
    <mergeCell ref="A31:B31"/>
    <mergeCell ref="A32:B32"/>
    <mergeCell ref="A33:B33"/>
    <mergeCell ref="A34:B35"/>
    <mergeCell ref="A25:R25"/>
    <mergeCell ref="S25:AI25"/>
    <mergeCell ref="A26:R26"/>
    <mergeCell ref="S26:W26"/>
    <mergeCell ref="Y26:AA26"/>
    <mergeCell ref="AC26:AE26"/>
    <mergeCell ref="AG26:AI26"/>
    <mergeCell ref="A20:R24"/>
    <mergeCell ref="S20:T21"/>
    <mergeCell ref="U20:AI21"/>
    <mergeCell ref="S22:U22"/>
    <mergeCell ref="V22:AI22"/>
    <mergeCell ref="S23:AI24"/>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s>
  <phoneticPr fontId="7"/>
  <dataValidations count="1">
    <dataValidation type="list" allowBlank="1" showInputMessage="1" showErrorMessage="1" sqref="A28:B47" xr:uid="{43C2B7C4-2359-4492-9DB7-23B695C13900}">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69896-211B-416E-94A9-198079AE4A06}">
  <sheetPr>
    <tabColor theme="0"/>
    <pageSetUpPr fitToPage="1"/>
  </sheetPr>
  <dimension ref="A1:BW135"/>
  <sheetViews>
    <sheetView showGridLines="0" view="pageBreakPreview" zoomScaleNormal="100" zoomScaleSheetLayoutView="100" workbookViewId="0">
      <selection activeCell="B15" sqref="B15:E17"/>
    </sheetView>
  </sheetViews>
  <sheetFormatPr defaultColWidth="2.5" defaultRowHeight="21" customHeight="1" x14ac:dyDescent="0.15"/>
  <cols>
    <col min="1" max="1" width="2.5" style="23"/>
    <col min="2" max="2" width="2.5" style="91" customWidth="1"/>
    <col min="3" max="37" width="2.5" style="23" customWidth="1"/>
    <col min="38" max="39" width="2.875" style="23" customWidth="1"/>
    <col min="40" max="16384" width="2.5" style="23"/>
  </cols>
  <sheetData>
    <row r="1" spans="1:75" ht="21" customHeight="1" x14ac:dyDescent="0.15">
      <c r="B1" s="91" t="s">
        <v>213</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21"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21"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21" customHeight="1" x14ac:dyDescent="0.15">
      <c r="A4" s="551" t="s">
        <v>138</v>
      </c>
      <c r="B4" s="551"/>
      <c r="C4" s="551"/>
      <c r="D4" s="551"/>
      <c r="E4" s="551"/>
      <c r="F4" s="551"/>
      <c r="G4" s="551"/>
      <c r="H4" s="551"/>
      <c r="I4" s="551"/>
      <c r="J4" s="551"/>
      <c r="K4" s="551"/>
      <c r="L4" s="551"/>
      <c r="M4" s="551"/>
      <c r="N4" s="551"/>
      <c r="O4" s="551"/>
      <c r="P4" s="551"/>
      <c r="Q4" s="551"/>
      <c r="R4" s="551"/>
      <c r="S4" s="551"/>
      <c r="T4" s="551"/>
      <c r="U4" s="551"/>
      <c r="V4" s="551"/>
      <c r="W4" s="551"/>
      <c r="X4" s="551"/>
      <c r="Y4" s="551"/>
      <c r="Z4" s="551"/>
      <c r="AA4" s="551"/>
      <c r="AB4" s="551"/>
      <c r="AC4" s="551"/>
      <c r="AD4" s="551"/>
      <c r="AE4" s="551"/>
      <c r="AF4" s="551"/>
      <c r="AG4" s="551"/>
      <c r="AH4" s="551"/>
      <c r="AI4" s="551"/>
      <c r="AJ4" s="551"/>
      <c r="AK4" s="551"/>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21"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21"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21" customHeight="1" x14ac:dyDescent="0.15">
      <c r="D7" s="25"/>
      <c r="E7" s="25"/>
      <c r="G7" s="25"/>
      <c r="H7" s="25"/>
      <c r="I7" s="25"/>
      <c r="J7" s="25"/>
      <c r="K7" s="25"/>
      <c r="L7" s="25"/>
      <c r="M7" s="25"/>
      <c r="N7" s="25"/>
      <c r="AB7" s="427"/>
      <c r="AC7" s="427"/>
      <c r="AD7" s="427"/>
      <c r="AE7" s="1" t="s">
        <v>1</v>
      </c>
      <c r="AF7" s="427"/>
      <c r="AG7" s="427"/>
      <c r="AH7" s="1" t="s">
        <v>2</v>
      </c>
      <c r="AI7" s="427"/>
      <c r="AJ7" s="427"/>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21" customHeight="1" x14ac:dyDescent="0.15">
      <c r="B8" s="428"/>
      <c r="C8" s="428"/>
      <c r="D8" s="428"/>
      <c r="E8" s="428"/>
      <c r="F8" s="428"/>
      <c r="G8" s="427" t="s">
        <v>91</v>
      </c>
      <c r="H8" s="427"/>
      <c r="I8" s="427"/>
      <c r="J8" s="427"/>
      <c r="K8" s="427"/>
      <c r="L8" s="427"/>
      <c r="M8" s="427"/>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428"/>
      <c r="C9" s="428"/>
      <c r="D9" s="428"/>
      <c r="E9" s="428"/>
      <c r="F9" s="428"/>
      <c r="G9" s="427"/>
      <c r="H9" s="427"/>
      <c r="I9" s="427"/>
      <c r="J9" s="427"/>
      <c r="K9" s="427"/>
      <c r="L9" s="427"/>
      <c r="M9" s="427"/>
      <c r="N9" s="25"/>
      <c r="T9" s="552" t="s">
        <v>38</v>
      </c>
      <c r="U9" s="552"/>
      <c r="V9" s="552"/>
      <c r="W9" s="552"/>
      <c r="X9" s="553"/>
      <c r="Y9" s="553"/>
      <c r="Z9" s="553"/>
      <c r="AA9" s="553"/>
      <c r="AB9" s="553"/>
      <c r="AC9" s="553"/>
      <c r="AD9" s="553"/>
      <c r="AE9" s="553"/>
      <c r="AF9" s="553"/>
      <c r="AG9" s="553"/>
      <c r="AH9" s="553"/>
      <c r="AI9" s="553"/>
      <c r="AJ9" s="553"/>
      <c r="AK9" s="553"/>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D10" s="25"/>
      <c r="E10" s="25"/>
      <c r="F10" s="25"/>
      <c r="G10" s="25"/>
      <c r="H10" s="25"/>
      <c r="I10" s="25"/>
      <c r="J10" s="25"/>
      <c r="K10" s="25"/>
      <c r="L10" s="25"/>
      <c r="M10" s="25"/>
      <c r="N10" s="25"/>
      <c r="T10" s="552"/>
      <c r="U10" s="552"/>
      <c r="V10" s="552"/>
      <c r="W10" s="552"/>
      <c r="X10" s="553"/>
      <c r="Y10" s="553"/>
      <c r="Z10" s="553"/>
      <c r="AA10" s="553"/>
      <c r="AB10" s="553"/>
      <c r="AC10" s="553"/>
      <c r="AD10" s="553"/>
      <c r="AE10" s="553"/>
      <c r="AF10" s="553"/>
      <c r="AG10" s="553"/>
      <c r="AH10" s="553"/>
      <c r="AI10" s="553"/>
      <c r="AJ10" s="553"/>
      <c r="AK10" s="553"/>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94</v>
      </c>
      <c r="T11" s="552" t="s">
        <v>39</v>
      </c>
      <c r="U11" s="552"/>
      <c r="V11" s="552"/>
      <c r="X11" s="553"/>
      <c r="Y11" s="553"/>
      <c r="Z11" s="553"/>
      <c r="AA11" s="553"/>
      <c r="AB11" s="553"/>
      <c r="AC11" s="553"/>
      <c r="AD11" s="553"/>
      <c r="AE11" s="553"/>
      <c r="AF11" s="553"/>
      <c r="AG11" s="553"/>
      <c r="AH11" s="553"/>
      <c r="AI11" s="553"/>
      <c r="AJ11" s="553"/>
      <c r="AK11" s="553"/>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T12" s="552"/>
      <c r="U12" s="552"/>
      <c r="V12" s="552"/>
      <c r="W12" s="77"/>
      <c r="X12" s="553"/>
      <c r="Y12" s="553"/>
      <c r="Z12" s="553"/>
      <c r="AA12" s="553"/>
      <c r="AB12" s="553"/>
      <c r="AC12" s="553"/>
      <c r="AD12" s="553"/>
      <c r="AE12" s="553"/>
      <c r="AF12" s="553"/>
      <c r="AG12" s="553"/>
      <c r="AH12" s="553"/>
      <c r="AI12" s="553"/>
      <c r="AJ12" s="553"/>
      <c r="AK12" s="553"/>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552" t="s">
        <v>6</v>
      </c>
      <c r="U13" s="552"/>
      <c r="V13" s="552"/>
      <c r="W13" s="552"/>
      <c r="X13" s="552"/>
      <c r="Y13" s="552"/>
      <c r="Z13" s="552"/>
      <c r="AA13" s="553"/>
      <c r="AB13" s="553"/>
      <c r="AC13" s="553"/>
      <c r="AD13" s="553"/>
      <c r="AE13" s="553"/>
      <c r="AF13" s="553"/>
      <c r="AG13" s="553"/>
      <c r="AH13" s="553"/>
      <c r="AI13" s="553"/>
      <c r="AJ13" s="553"/>
      <c r="AK13" s="553"/>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552"/>
      <c r="U14" s="552"/>
      <c r="V14" s="552"/>
      <c r="W14" s="552"/>
      <c r="X14" s="552"/>
      <c r="Y14" s="552"/>
      <c r="Z14" s="552"/>
      <c r="AA14" s="553"/>
      <c r="AB14" s="553"/>
      <c r="AC14" s="553"/>
      <c r="AD14" s="553"/>
      <c r="AE14" s="553"/>
      <c r="AF14" s="553"/>
      <c r="AG14" s="553"/>
      <c r="AH14" s="553"/>
      <c r="AI14" s="553"/>
      <c r="AJ14" s="553"/>
      <c r="AK14" s="553"/>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7.4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21" customHeight="1" x14ac:dyDescent="0.15">
      <c r="F16" s="23" t="s">
        <v>139</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21"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s="25" customFormat="1" ht="21" customHeight="1" x14ac:dyDescent="0.15">
      <c r="B18" s="53"/>
      <c r="J18" s="26"/>
      <c r="K18" s="26"/>
      <c r="L18" s="26"/>
      <c r="M18" s="26"/>
      <c r="N18" s="26"/>
      <c r="O18" s="26"/>
      <c r="P18" s="26"/>
      <c r="Q18" s="26"/>
      <c r="R18" s="26"/>
      <c r="S18" s="26"/>
      <c r="T18" s="26"/>
      <c r="U18" s="403" t="s">
        <v>42</v>
      </c>
      <c r="V18" s="404"/>
      <c r="W18" s="404"/>
      <c r="X18" s="404"/>
      <c r="Y18" s="404"/>
      <c r="Z18" s="404"/>
      <c r="AA18" s="405"/>
      <c r="AB18" s="34"/>
      <c r="AC18" s="35"/>
      <c r="AD18" s="29"/>
      <c r="AE18" s="36"/>
      <c r="AF18" s="35"/>
      <c r="AG18" s="35"/>
      <c r="AH18" s="35"/>
      <c r="AI18" s="35"/>
      <c r="AJ18" s="35"/>
      <c r="AK18" s="30"/>
      <c r="AL18" s="26"/>
      <c r="AM18" s="26"/>
      <c r="AP18" s="106"/>
      <c r="AQ18" s="106"/>
      <c r="AR18" s="106"/>
      <c r="AS18" s="106"/>
      <c r="AT18" s="106"/>
      <c r="AU18" s="106"/>
      <c r="AV18" s="10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row>
    <row r="19" spans="2:75" s="25" customFormat="1" ht="21" customHeight="1" x14ac:dyDescent="0.15">
      <c r="B19" s="53"/>
      <c r="J19" s="26"/>
      <c r="K19" s="26"/>
      <c r="L19" s="26"/>
      <c r="M19" s="26"/>
      <c r="N19" s="26"/>
      <c r="O19" s="26"/>
      <c r="P19" s="26"/>
      <c r="Q19" s="26"/>
      <c r="R19" s="26"/>
      <c r="S19" s="26"/>
      <c r="T19" s="26"/>
      <c r="U19" s="403" t="s">
        <v>87</v>
      </c>
      <c r="V19" s="404"/>
      <c r="W19" s="404"/>
      <c r="X19" s="405"/>
      <c r="Y19" s="28"/>
      <c r="Z19" s="29"/>
      <c r="AA19" s="29"/>
      <c r="AB19" s="29"/>
      <c r="AC19" s="29"/>
      <c r="AD19" s="29"/>
      <c r="AE19" s="29"/>
      <c r="AF19" s="29"/>
      <c r="AG19" s="29"/>
      <c r="AH19" s="29"/>
      <c r="AI19" s="96"/>
      <c r="AJ19" s="96"/>
      <c r="AK19" s="97"/>
      <c r="AL19" s="26"/>
      <c r="AM19" s="26"/>
      <c r="AP19" s="106"/>
      <c r="AQ19" s="106"/>
      <c r="AR19" s="106"/>
      <c r="AS19" s="106"/>
      <c r="AT19" s="106"/>
      <c r="AU19" s="106"/>
      <c r="AV19" s="10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21" customHeight="1" x14ac:dyDescent="0.15">
      <c r="B20" s="505" t="s">
        <v>214</v>
      </c>
      <c r="C20" s="506"/>
      <c r="D20" s="506"/>
      <c r="E20" s="506"/>
      <c r="F20" s="506"/>
      <c r="G20" s="506"/>
      <c r="H20" s="506"/>
      <c r="I20" s="506"/>
      <c r="J20" s="506"/>
      <c r="K20" s="506"/>
      <c r="L20" s="506"/>
      <c r="M20" s="506"/>
      <c r="N20" s="506"/>
      <c r="O20" s="506"/>
      <c r="P20" s="506"/>
      <c r="Q20" s="506"/>
      <c r="R20" s="506"/>
      <c r="S20" s="506"/>
      <c r="T20" s="507"/>
      <c r="U20" s="536" t="s">
        <v>39</v>
      </c>
      <c r="V20" s="537"/>
      <c r="W20" s="540"/>
      <c r="X20" s="540"/>
      <c r="Y20" s="540"/>
      <c r="Z20" s="540"/>
      <c r="AA20" s="540"/>
      <c r="AB20" s="540"/>
      <c r="AC20" s="540"/>
      <c r="AD20" s="540"/>
      <c r="AE20" s="540"/>
      <c r="AF20" s="540"/>
      <c r="AG20" s="540"/>
      <c r="AH20" s="540"/>
      <c r="AI20" s="540"/>
      <c r="AJ20" s="540"/>
      <c r="AK20" s="541"/>
      <c r="AL20" s="26"/>
      <c r="AM20" s="26"/>
      <c r="AP20" s="106"/>
      <c r="AQ20" s="106"/>
      <c r="AR20" s="106"/>
      <c r="AS20" s="106"/>
      <c r="AT20" s="106"/>
      <c r="AU20" s="106"/>
      <c r="AV20" s="106"/>
      <c r="AW20" s="26"/>
      <c r="AX20" s="26"/>
      <c r="AY20" s="26"/>
      <c r="AZ20" s="26"/>
      <c r="BA20" s="31"/>
      <c r="BB20" s="31"/>
      <c r="BC20" s="26"/>
      <c r="BD20" s="26"/>
      <c r="BE20" s="26"/>
      <c r="BF20" s="26"/>
      <c r="BG20" s="106"/>
      <c r="BH20" s="31"/>
      <c r="BI20" s="26"/>
      <c r="BK20" s="26"/>
      <c r="BM20" s="26"/>
      <c r="BN20" s="26"/>
      <c r="BO20" s="26"/>
      <c r="BP20" s="26"/>
      <c r="BR20" s="26"/>
      <c r="BS20" s="26"/>
      <c r="BT20" s="26"/>
      <c r="BU20" s="26"/>
      <c r="BV20" s="26"/>
      <c r="BW20" s="26"/>
    </row>
    <row r="21" spans="2:75" s="25" customFormat="1" ht="21" customHeight="1" x14ac:dyDescent="0.15">
      <c r="B21" s="508"/>
      <c r="C21" s="509"/>
      <c r="D21" s="509"/>
      <c r="E21" s="509"/>
      <c r="F21" s="509"/>
      <c r="G21" s="509"/>
      <c r="H21" s="509"/>
      <c r="I21" s="509"/>
      <c r="J21" s="509"/>
      <c r="K21" s="509"/>
      <c r="L21" s="509"/>
      <c r="M21" s="509"/>
      <c r="N21" s="509"/>
      <c r="O21" s="509"/>
      <c r="P21" s="509"/>
      <c r="Q21" s="509"/>
      <c r="R21" s="509"/>
      <c r="S21" s="509"/>
      <c r="T21" s="510"/>
      <c r="U21" s="538"/>
      <c r="V21" s="539"/>
      <c r="W21" s="542"/>
      <c r="X21" s="542"/>
      <c r="Y21" s="542"/>
      <c r="Z21" s="542"/>
      <c r="AA21" s="542"/>
      <c r="AB21" s="542"/>
      <c r="AC21" s="542"/>
      <c r="AD21" s="542"/>
      <c r="AE21" s="542"/>
      <c r="AF21" s="542"/>
      <c r="AG21" s="542"/>
      <c r="AH21" s="542"/>
      <c r="AI21" s="542"/>
      <c r="AJ21" s="542"/>
      <c r="AK21" s="543"/>
      <c r="AL21" s="26"/>
      <c r="AM21" s="26"/>
      <c r="AP21" s="106"/>
      <c r="AQ21" s="106"/>
      <c r="AR21" s="106"/>
      <c r="AS21" s="106"/>
      <c r="AT21" s="106"/>
      <c r="AU21" s="106"/>
      <c r="AV21" s="106"/>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2:75" s="25" customFormat="1" ht="21" customHeight="1" x14ac:dyDescent="0.15">
      <c r="B22" s="508"/>
      <c r="C22" s="509"/>
      <c r="D22" s="509"/>
      <c r="E22" s="509"/>
      <c r="F22" s="509"/>
      <c r="G22" s="509"/>
      <c r="H22" s="509"/>
      <c r="I22" s="509"/>
      <c r="J22" s="509"/>
      <c r="K22" s="509"/>
      <c r="L22" s="509"/>
      <c r="M22" s="509"/>
      <c r="N22" s="509"/>
      <c r="O22" s="509"/>
      <c r="P22" s="509"/>
      <c r="Q22" s="509"/>
      <c r="R22" s="509"/>
      <c r="S22" s="509"/>
      <c r="T22" s="510"/>
      <c r="U22" s="544" t="s">
        <v>38</v>
      </c>
      <c r="V22" s="545"/>
      <c r="W22" s="545"/>
      <c r="X22" s="585"/>
      <c r="Y22" s="585"/>
      <c r="Z22" s="585"/>
      <c r="AA22" s="585"/>
      <c r="AB22" s="585"/>
      <c r="AC22" s="585"/>
      <c r="AD22" s="585"/>
      <c r="AE22" s="585"/>
      <c r="AF22" s="585"/>
      <c r="AG22" s="585"/>
      <c r="AH22" s="585"/>
      <c r="AI22" s="585"/>
      <c r="AJ22" s="585"/>
      <c r="AK22" s="586"/>
      <c r="AL22" s="26"/>
      <c r="AM22" s="26"/>
      <c r="AP22" s="10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row>
    <row r="23" spans="2:75" s="25" customFormat="1" ht="21" customHeight="1" x14ac:dyDescent="0.15">
      <c r="B23" s="508"/>
      <c r="C23" s="509"/>
      <c r="D23" s="509"/>
      <c r="E23" s="509"/>
      <c r="F23" s="509"/>
      <c r="G23" s="509"/>
      <c r="H23" s="509"/>
      <c r="I23" s="509"/>
      <c r="J23" s="509"/>
      <c r="K23" s="509"/>
      <c r="L23" s="509"/>
      <c r="M23" s="509"/>
      <c r="N23" s="509"/>
      <c r="O23" s="509"/>
      <c r="P23" s="509"/>
      <c r="Q23" s="509"/>
      <c r="R23" s="509"/>
      <c r="S23" s="509"/>
      <c r="T23" s="510"/>
      <c r="U23" s="547"/>
      <c r="V23" s="548"/>
      <c r="W23" s="548"/>
      <c r="X23" s="548"/>
      <c r="Y23" s="548"/>
      <c r="Z23" s="548"/>
      <c r="AA23" s="548"/>
      <c r="AB23" s="548"/>
      <c r="AC23" s="548"/>
      <c r="AD23" s="548"/>
      <c r="AE23" s="548"/>
      <c r="AF23" s="548"/>
      <c r="AG23" s="548"/>
      <c r="AH23" s="548"/>
      <c r="AI23" s="548"/>
      <c r="AJ23" s="548"/>
      <c r="AK23" s="549"/>
      <c r="AL23" s="26"/>
      <c r="AM23" s="26"/>
      <c r="AP23" s="10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21" customHeight="1" x14ac:dyDescent="0.15">
      <c r="B24" s="511"/>
      <c r="C24" s="512"/>
      <c r="D24" s="512"/>
      <c r="E24" s="512"/>
      <c r="F24" s="512"/>
      <c r="G24" s="512"/>
      <c r="H24" s="512"/>
      <c r="I24" s="512"/>
      <c r="J24" s="512"/>
      <c r="K24" s="512"/>
      <c r="L24" s="512"/>
      <c r="M24" s="512"/>
      <c r="N24" s="512"/>
      <c r="O24" s="512"/>
      <c r="P24" s="512"/>
      <c r="Q24" s="512"/>
      <c r="R24" s="512"/>
      <c r="S24" s="512"/>
      <c r="T24" s="513"/>
      <c r="U24" s="550"/>
      <c r="V24" s="542"/>
      <c r="W24" s="542"/>
      <c r="X24" s="542"/>
      <c r="Y24" s="542"/>
      <c r="Z24" s="542"/>
      <c r="AA24" s="542"/>
      <c r="AB24" s="542"/>
      <c r="AC24" s="542"/>
      <c r="AD24" s="542"/>
      <c r="AE24" s="542"/>
      <c r="AF24" s="542"/>
      <c r="AG24" s="542"/>
      <c r="AH24" s="542"/>
      <c r="AI24" s="542"/>
      <c r="AJ24" s="542"/>
      <c r="AK24" s="543"/>
      <c r="AP24" s="106"/>
      <c r="AQ24" s="106"/>
    </row>
    <row r="25" spans="2:75" s="25" customFormat="1" ht="21" customHeight="1" x14ac:dyDescent="0.15">
      <c r="B25" s="505" t="s">
        <v>48</v>
      </c>
      <c r="C25" s="506"/>
      <c r="D25" s="506"/>
      <c r="E25" s="506"/>
      <c r="F25" s="506"/>
      <c r="G25" s="506"/>
      <c r="H25" s="506"/>
      <c r="I25" s="506"/>
      <c r="J25" s="506"/>
      <c r="K25" s="506"/>
      <c r="L25" s="506"/>
      <c r="M25" s="506"/>
      <c r="N25" s="506"/>
      <c r="O25" s="506"/>
      <c r="P25" s="506"/>
      <c r="Q25" s="506"/>
      <c r="R25" s="506"/>
      <c r="S25" s="506"/>
      <c r="T25" s="507"/>
      <c r="U25" s="517"/>
      <c r="V25" s="518"/>
      <c r="W25" s="518"/>
      <c r="X25" s="518"/>
      <c r="Y25" s="518"/>
      <c r="Z25" s="518"/>
      <c r="AA25" s="518"/>
      <c r="AB25" s="518"/>
      <c r="AC25" s="518"/>
      <c r="AD25" s="518"/>
      <c r="AE25" s="518"/>
      <c r="AF25" s="518"/>
      <c r="AG25" s="518"/>
      <c r="AH25" s="518"/>
      <c r="AI25" s="518"/>
      <c r="AJ25" s="518"/>
      <c r="AK25" s="519"/>
      <c r="AP25" s="106"/>
      <c r="AQ25" s="106"/>
    </row>
    <row r="26" spans="2:75" s="25" customFormat="1" ht="21" customHeight="1" x14ac:dyDescent="0.15">
      <c r="B26" s="508"/>
      <c r="C26" s="509"/>
      <c r="D26" s="509"/>
      <c r="E26" s="509"/>
      <c r="F26" s="509"/>
      <c r="G26" s="509"/>
      <c r="H26" s="509"/>
      <c r="I26" s="509"/>
      <c r="J26" s="509"/>
      <c r="K26" s="509"/>
      <c r="L26" s="509"/>
      <c r="M26" s="509"/>
      <c r="N26" s="509"/>
      <c r="O26" s="509"/>
      <c r="P26" s="509"/>
      <c r="Q26" s="509"/>
      <c r="R26" s="509"/>
      <c r="S26" s="509"/>
      <c r="T26" s="510"/>
      <c r="U26" s="520"/>
      <c r="V26" s="521"/>
      <c r="W26" s="521"/>
      <c r="X26" s="521"/>
      <c r="Y26" s="521"/>
      <c r="Z26" s="521"/>
      <c r="AA26" s="521"/>
      <c r="AB26" s="521"/>
      <c r="AC26" s="521"/>
      <c r="AD26" s="521"/>
      <c r="AE26" s="521"/>
      <c r="AF26" s="521"/>
      <c r="AG26" s="521"/>
      <c r="AH26" s="521"/>
      <c r="AI26" s="521"/>
      <c r="AJ26" s="521"/>
      <c r="AK26" s="522"/>
      <c r="AP26" s="106"/>
      <c r="AQ26" s="106"/>
    </row>
    <row r="27" spans="2:75" s="25" customFormat="1" ht="21" customHeight="1" x14ac:dyDescent="0.15">
      <c r="B27" s="511"/>
      <c r="C27" s="512"/>
      <c r="D27" s="512"/>
      <c r="E27" s="512"/>
      <c r="F27" s="512"/>
      <c r="G27" s="512"/>
      <c r="H27" s="512"/>
      <c r="I27" s="512"/>
      <c r="J27" s="512"/>
      <c r="K27" s="512"/>
      <c r="L27" s="512"/>
      <c r="M27" s="512"/>
      <c r="N27" s="512"/>
      <c r="O27" s="512"/>
      <c r="P27" s="512"/>
      <c r="Q27" s="512"/>
      <c r="R27" s="512"/>
      <c r="S27" s="512"/>
      <c r="T27" s="513"/>
      <c r="U27" s="523"/>
      <c r="V27" s="524"/>
      <c r="W27" s="524"/>
      <c r="X27" s="524"/>
      <c r="Y27" s="524"/>
      <c r="Z27" s="524"/>
      <c r="AA27" s="524"/>
      <c r="AB27" s="524"/>
      <c r="AC27" s="524"/>
      <c r="AD27" s="524"/>
      <c r="AE27" s="524"/>
      <c r="AF27" s="524"/>
      <c r="AG27" s="524"/>
      <c r="AH27" s="524"/>
      <c r="AI27" s="524"/>
      <c r="AJ27" s="524"/>
      <c r="AK27" s="525"/>
      <c r="AP27" s="106"/>
      <c r="AQ27" s="106"/>
    </row>
    <row r="28" spans="2:75" s="25" customFormat="1" ht="21" customHeight="1" x14ac:dyDescent="0.15">
      <c r="B28" s="505" t="s">
        <v>140</v>
      </c>
      <c r="C28" s="506"/>
      <c r="D28" s="506"/>
      <c r="E28" s="506"/>
      <c r="F28" s="506"/>
      <c r="G28" s="506"/>
      <c r="H28" s="506"/>
      <c r="I28" s="506"/>
      <c r="J28" s="506"/>
      <c r="K28" s="506"/>
      <c r="L28" s="506"/>
      <c r="M28" s="506"/>
      <c r="N28" s="506"/>
      <c r="O28" s="506"/>
      <c r="P28" s="506"/>
      <c r="Q28" s="506"/>
      <c r="R28" s="506"/>
      <c r="S28" s="506"/>
      <c r="T28" s="507"/>
      <c r="U28" s="514"/>
      <c r="V28" s="499"/>
      <c r="W28" s="499"/>
      <c r="X28" s="499"/>
      <c r="Y28" s="499"/>
      <c r="Z28" s="499"/>
      <c r="AA28" s="499" t="s">
        <v>43</v>
      </c>
      <c r="AB28" s="499"/>
      <c r="AC28" s="499"/>
      <c r="AD28" s="499"/>
      <c r="AE28" s="499" t="s">
        <v>50</v>
      </c>
      <c r="AF28" s="499"/>
      <c r="AG28" s="499"/>
      <c r="AH28" s="499"/>
      <c r="AI28" s="499" t="s">
        <v>51</v>
      </c>
      <c r="AJ28" s="499"/>
      <c r="AK28" s="502"/>
      <c r="AP28" s="106"/>
      <c r="AQ28" s="106"/>
    </row>
    <row r="29" spans="2:75" s="25" customFormat="1" ht="21" customHeight="1" x14ac:dyDescent="0.15">
      <c r="B29" s="528"/>
      <c r="C29" s="529"/>
      <c r="D29" s="529"/>
      <c r="E29" s="529"/>
      <c r="F29" s="529"/>
      <c r="G29" s="529"/>
      <c r="H29" s="509"/>
      <c r="I29" s="509"/>
      <c r="J29" s="509"/>
      <c r="K29" s="509"/>
      <c r="L29" s="509"/>
      <c r="M29" s="509"/>
      <c r="N29" s="509"/>
      <c r="O29" s="509"/>
      <c r="P29" s="509"/>
      <c r="Q29" s="509"/>
      <c r="R29" s="509"/>
      <c r="S29" s="509"/>
      <c r="T29" s="510"/>
      <c r="U29" s="515"/>
      <c r="V29" s="500"/>
      <c r="W29" s="500"/>
      <c r="X29" s="500"/>
      <c r="Y29" s="500"/>
      <c r="Z29" s="500"/>
      <c r="AA29" s="500"/>
      <c r="AB29" s="500"/>
      <c r="AC29" s="500"/>
      <c r="AD29" s="500"/>
      <c r="AE29" s="500"/>
      <c r="AF29" s="500"/>
      <c r="AG29" s="500"/>
      <c r="AH29" s="500"/>
      <c r="AI29" s="500"/>
      <c r="AJ29" s="500"/>
      <c r="AK29" s="503"/>
      <c r="AP29" s="106"/>
      <c r="AQ29" s="106"/>
    </row>
    <row r="30" spans="2:75" s="25" customFormat="1" ht="21" customHeight="1" x14ac:dyDescent="0.15">
      <c r="B30" s="583"/>
      <c r="C30" s="584"/>
      <c r="D30" s="584"/>
      <c r="E30" s="584"/>
      <c r="F30" s="584"/>
      <c r="G30" s="584"/>
      <c r="H30" s="512"/>
      <c r="I30" s="512"/>
      <c r="J30" s="512"/>
      <c r="K30" s="512"/>
      <c r="L30" s="512"/>
      <c r="M30" s="512"/>
      <c r="N30" s="512"/>
      <c r="O30" s="512"/>
      <c r="P30" s="512"/>
      <c r="Q30" s="512"/>
      <c r="R30" s="512"/>
      <c r="S30" s="512"/>
      <c r="T30" s="513"/>
      <c r="U30" s="516"/>
      <c r="V30" s="501"/>
      <c r="W30" s="501"/>
      <c r="X30" s="501"/>
      <c r="Y30" s="501"/>
      <c r="Z30" s="501"/>
      <c r="AA30" s="501"/>
      <c r="AB30" s="501"/>
      <c r="AC30" s="501"/>
      <c r="AD30" s="501"/>
      <c r="AE30" s="501"/>
      <c r="AF30" s="501"/>
      <c r="AG30" s="501"/>
      <c r="AH30" s="501"/>
      <c r="AI30" s="501"/>
      <c r="AJ30" s="501"/>
      <c r="AK30" s="504"/>
      <c r="AP30" s="106"/>
      <c r="AQ30" s="106"/>
    </row>
    <row r="31" spans="2:75" s="25" customFormat="1" ht="21" customHeight="1" x14ac:dyDescent="0.15">
      <c r="B31" s="100" t="s">
        <v>37</v>
      </c>
      <c r="C31" s="39"/>
      <c r="D31" s="39" t="s">
        <v>141</v>
      </c>
      <c r="E31" s="39"/>
      <c r="F31" s="39"/>
      <c r="G31" s="39"/>
      <c r="H31" s="39"/>
      <c r="I31" s="39"/>
      <c r="J31" s="39"/>
      <c r="K31" s="39"/>
      <c r="L31" s="39"/>
      <c r="M31" s="39"/>
      <c r="N31" s="39"/>
      <c r="O31" s="39"/>
      <c r="P31" s="39"/>
      <c r="Q31" s="39"/>
      <c r="R31" s="39"/>
      <c r="S31" s="39"/>
      <c r="T31" s="39"/>
      <c r="U31" s="40"/>
      <c r="V31" s="39"/>
      <c r="W31" s="39"/>
      <c r="X31" s="39"/>
      <c r="Y31" s="39"/>
      <c r="Z31" s="39"/>
      <c r="AA31" s="39"/>
      <c r="AB31" s="39"/>
      <c r="AC31" s="39"/>
      <c r="AD31" s="39"/>
      <c r="AE31" s="39"/>
      <c r="AF31" s="39"/>
      <c r="AG31" s="39"/>
      <c r="AH31" s="39"/>
      <c r="AI31" s="39"/>
      <c r="AJ31" s="39"/>
      <c r="AK31" s="40"/>
      <c r="AP31" s="106"/>
      <c r="AQ31" s="106"/>
    </row>
    <row r="32" spans="2:75" s="25" customFormat="1" ht="21" customHeight="1" x14ac:dyDescent="0.15">
      <c r="B32" s="51"/>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P32" s="106"/>
      <c r="AQ32" s="106"/>
    </row>
    <row r="33" spans="2:75" s="25" customFormat="1" ht="21" customHeight="1" x14ac:dyDescent="0.15">
      <c r="B33" s="100"/>
      <c r="C33" s="39"/>
      <c r="D33" s="50"/>
      <c r="E33" s="50"/>
      <c r="F33" s="50"/>
      <c r="G33" s="50"/>
      <c r="H33" s="50"/>
      <c r="I33" s="101"/>
      <c r="J33" s="101"/>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P33" s="106"/>
      <c r="AQ33" s="106"/>
      <c r="AS33" s="53"/>
      <c r="AT33" s="53"/>
      <c r="AU33" s="53"/>
      <c r="AV33" s="53"/>
      <c r="AW33" s="53"/>
      <c r="AX33" s="53"/>
      <c r="AY33" s="53"/>
      <c r="AZ33" s="53"/>
      <c r="BA33" s="53"/>
      <c r="BB33" s="53"/>
      <c r="BC33" s="53"/>
      <c r="BD33" s="53"/>
      <c r="BE33" s="53"/>
    </row>
    <row r="34" spans="2:75" s="25" customFormat="1" ht="21" customHeight="1" x14ac:dyDescent="0.15">
      <c r="B34" s="100"/>
      <c r="C34" s="39"/>
      <c r="D34" s="39"/>
      <c r="E34" s="39"/>
      <c r="F34" s="39"/>
      <c r="G34" s="39"/>
      <c r="H34" s="39"/>
      <c r="I34" s="101"/>
      <c r="J34" s="101"/>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P34" s="53"/>
      <c r="AQ34" s="33"/>
      <c r="AR34" s="33"/>
      <c r="AS34" s="33"/>
      <c r="AT34" s="33"/>
      <c r="AU34" s="33"/>
      <c r="AV34" s="33"/>
      <c r="AW34" s="33"/>
      <c r="AX34" s="106"/>
    </row>
    <row r="35" spans="2:75" s="25" customFormat="1" ht="21" customHeight="1" x14ac:dyDescent="0.15">
      <c r="B35" s="100"/>
      <c r="C35" s="51"/>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Q35" s="32"/>
      <c r="AR35" s="32"/>
      <c r="AS35" s="32"/>
      <c r="AT35" s="32"/>
      <c r="AU35" s="32"/>
      <c r="AV35" s="32"/>
      <c r="AW35" s="106"/>
      <c r="AX35" s="106"/>
    </row>
    <row r="36" spans="2:75" s="25" customFormat="1" ht="21" customHeight="1" x14ac:dyDescent="0.15">
      <c r="B36" s="100"/>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row>
    <row r="37" spans="2:75" ht="21" customHeight="1" x14ac:dyDescent="0.15">
      <c r="B37" s="53"/>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row>
    <row r="38" spans="2:75" ht="21" customHeight="1" x14ac:dyDescent="0.15">
      <c r="B38" s="53"/>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row>
    <row r="39" spans="2:75" ht="21" customHeight="1" x14ac:dyDescent="0.15">
      <c r="B39" s="53"/>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row>
    <row r="40" spans="2:75" ht="21" customHeight="1" x14ac:dyDescent="0.15">
      <c r="B40" s="53"/>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row>
    <row r="41" spans="2:75" ht="21" customHeight="1" x14ac:dyDescent="0.15">
      <c r="B41" s="53"/>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row>
    <row r="42" spans="2:75" ht="21" customHeight="1" x14ac:dyDescent="0.15">
      <c r="B42" s="53"/>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row>
    <row r="43" spans="2:75" ht="21" customHeight="1" x14ac:dyDescent="0.15">
      <c r="B43" s="53"/>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row>
    <row r="44" spans="2:75" ht="21" customHeight="1" x14ac:dyDescent="0.15">
      <c r="B44" s="53"/>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row>
    <row r="45" spans="2:75" ht="21" customHeight="1" x14ac:dyDescent="0.15">
      <c r="B45" s="53"/>
    </row>
    <row r="46" spans="2:75" ht="21" customHeight="1" x14ac:dyDescent="0.15">
      <c r="B46" s="53"/>
    </row>
    <row r="47" spans="2:75" ht="21" customHeight="1" x14ac:dyDescent="0.15">
      <c r="B47" s="53"/>
    </row>
    <row r="48" spans="2:75" ht="21" customHeight="1" x14ac:dyDescent="0.15">
      <c r="B48" s="53"/>
    </row>
    <row r="49" spans="2:2" ht="21" customHeight="1" x14ac:dyDescent="0.15">
      <c r="B49" s="53"/>
    </row>
    <row r="50" spans="2:2" ht="21" customHeight="1" x14ac:dyDescent="0.15">
      <c r="B50" s="53"/>
    </row>
    <row r="51" spans="2:2" ht="21" customHeight="1" x14ac:dyDescent="0.15">
      <c r="B51" s="53"/>
    </row>
    <row r="52" spans="2:2" ht="21" customHeight="1" x14ac:dyDescent="0.15">
      <c r="B52" s="53"/>
    </row>
    <row r="53" spans="2:2" ht="21" customHeight="1" x14ac:dyDescent="0.15">
      <c r="B53" s="53"/>
    </row>
    <row r="54" spans="2:2" ht="21" customHeight="1" x14ac:dyDescent="0.15">
      <c r="B54" s="53"/>
    </row>
    <row r="55" spans="2:2" ht="21" customHeight="1" x14ac:dyDescent="0.15">
      <c r="B55" s="53"/>
    </row>
    <row r="56" spans="2:2" ht="21" customHeight="1" x14ac:dyDescent="0.15">
      <c r="B56" s="53"/>
    </row>
    <row r="57" spans="2:2" ht="21" customHeight="1" x14ac:dyDescent="0.15">
      <c r="B57" s="53"/>
    </row>
    <row r="58" spans="2:2" ht="21" customHeight="1" x14ac:dyDescent="0.15">
      <c r="B58" s="53"/>
    </row>
    <row r="59" spans="2:2" ht="21" customHeight="1" x14ac:dyDescent="0.15">
      <c r="B59" s="53"/>
    </row>
    <row r="60" spans="2:2" ht="21" customHeight="1" x14ac:dyDescent="0.15">
      <c r="B60" s="53"/>
    </row>
    <row r="61" spans="2:2" ht="21" customHeight="1" x14ac:dyDescent="0.15">
      <c r="B61" s="53"/>
    </row>
    <row r="62" spans="2:2" ht="21" customHeight="1" x14ac:dyDescent="0.15">
      <c r="B62" s="53"/>
    </row>
    <row r="63" spans="2:2" ht="21" customHeight="1" x14ac:dyDescent="0.15">
      <c r="B63" s="53"/>
    </row>
    <row r="64" spans="2:2" ht="21" customHeight="1" x14ac:dyDescent="0.15">
      <c r="B64" s="53"/>
    </row>
    <row r="65" spans="2:2" ht="21" customHeight="1" x14ac:dyDescent="0.15">
      <c r="B65" s="53"/>
    </row>
    <row r="66" spans="2:2" ht="21" customHeight="1" x14ac:dyDescent="0.15">
      <c r="B66" s="53"/>
    </row>
    <row r="67" spans="2:2" ht="21" customHeight="1" x14ac:dyDescent="0.15">
      <c r="B67" s="53"/>
    </row>
    <row r="68" spans="2:2" ht="21" customHeight="1" x14ac:dyDescent="0.15">
      <c r="B68" s="53"/>
    </row>
    <row r="69" spans="2:2" ht="21" customHeight="1" x14ac:dyDescent="0.15">
      <c r="B69" s="53"/>
    </row>
    <row r="70" spans="2:2" ht="21" customHeight="1" x14ac:dyDescent="0.15">
      <c r="B70" s="53"/>
    </row>
    <row r="71" spans="2:2" ht="21" customHeight="1" x14ac:dyDescent="0.15">
      <c r="B71" s="53"/>
    </row>
    <row r="72" spans="2:2" ht="21" customHeight="1" x14ac:dyDescent="0.15">
      <c r="B72" s="53"/>
    </row>
    <row r="73" spans="2:2" ht="21" customHeight="1" x14ac:dyDescent="0.15">
      <c r="B73" s="53"/>
    </row>
    <row r="74" spans="2:2" ht="21" customHeight="1" x14ac:dyDescent="0.15">
      <c r="B74" s="53"/>
    </row>
    <row r="75" spans="2:2" ht="21" customHeight="1" x14ac:dyDescent="0.15">
      <c r="B75" s="53"/>
    </row>
    <row r="76" spans="2:2" ht="21" customHeight="1" x14ac:dyDescent="0.15">
      <c r="B76" s="53"/>
    </row>
    <row r="77" spans="2:2" ht="21" customHeight="1" x14ac:dyDescent="0.15">
      <c r="B77" s="53"/>
    </row>
    <row r="78" spans="2:2" ht="21" customHeight="1" x14ac:dyDescent="0.15">
      <c r="B78" s="53"/>
    </row>
    <row r="79" spans="2:2" ht="21" customHeight="1" x14ac:dyDescent="0.15">
      <c r="B79" s="53"/>
    </row>
    <row r="80" spans="2:2" ht="21" customHeight="1" x14ac:dyDescent="0.15">
      <c r="B80" s="53"/>
    </row>
    <row r="81" spans="2:2" ht="21" customHeight="1" x14ac:dyDescent="0.15">
      <c r="B81" s="53"/>
    </row>
    <row r="82" spans="2:2" ht="21" customHeight="1" x14ac:dyDescent="0.15">
      <c r="B82" s="53"/>
    </row>
    <row r="83" spans="2:2" ht="21" customHeight="1" x14ac:dyDescent="0.15">
      <c r="B83" s="53"/>
    </row>
    <row r="84" spans="2:2" ht="21" customHeight="1" x14ac:dyDescent="0.15">
      <c r="B84" s="53"/>
    </row>
    <row r="85" spans="2:2" ht="21" customHeight="1" x14ac:dyDescent="0.15">
      <c r="B85" s="53"/>
    </row>
    <row r="86" spans="2:2" ht="21" customHeight="1" x14ac:dyDescent="0.15">
      <c r="B86" s="53"/>
    </row>
    <row r="87" spans="2:2" ht="21" customHeight="1" x14ac:dyDescent="0.15">
      <c r="B87" s="53"/>
    </row>
    <row r="88" spans="2:2" ht="21" customHeight="1" x14ac:dyDescent="0.15">
      <c r="B88" s="53"/>
    </row>
    <row r="89" spans="2:2" ht="21" customHeight="1" x14ac:dyDescent="0.15">
      <c r="B89" s="53"/>
    </row>
    <row r="90" spans="2:2" ht="21" customHeight="1" x14ac:dyDescent="0.15">
      <c r="B90" s="53"/>
    </row>
    <row r="91" spans="2:2" ht="21" customHeight="1" x14ac:dyDescent="0.15">
      <c r="B91" s="53"/>
    </row>
    <row r="92" spans="2:2" ht="21" customHeight="1" x14ac:dyDescent="0.15">
      <c r="B92" s="53"/>
    </row>
    <row r="93" spans="2:2" ht="21" customHeight="1" x14ac:dyDescent="0.15">
      <c r="B93" s="53"/>
    </row>
    <row r="94" spans="2:2" ht="21" customHeight="1" x14ac:dyDescent="0.15">
      <c r="B94" s="53"/>
    </row>
    <row r="95" spans="2:2" ht="21" customHeight="1" x14ac:dyDescent="0.15">
      <c r="B95" s="53"/>
    </row>
    <row r="96" spans="2:2" ht="21" customHeight="1" x14ac:dyDescent="0.15">
      <c r="B96" s="53"/>
    </row>
    <row r="97" spans="2:2" ht="21" customHeight="1" x14ac:dyDescent="0.15">
      <c r="B97" s="53"/>
    </row>
    <row r="98" spans="2:2" ht="21" customHeight="1" x14ac:dyDescent="0.15">
      <c r="B98" s="53"/>
    </row>
    <row r="99" spans="2:2" ht="21" customHeight="1" x14ac:dyDescent="0.15">
      <c r="B99" s="53"/>
    </row>
    <row r="100" spans="2:2" ht="21" customHeight="1" x14ac:dyDescent="0.15">
      <c r="B100" s="53"/>
    </row>
    <row r="101" spans="2:2" ht="21" customHeight="1" x14ac:dyDescent="0.15">
      <c r="B101" s="53"/>
    </row>
    <row r="102" spans="2:2" ht="21" customHeight="1" x14ac:dyDescent="0.15">
      <c r="B102" s="53"/>
    </row>
    <row r="103" spans="2:2" ht="21" customHeight="1" x14ac:dyDescent="0.15">
      <c r="B103" s="53"/>
    </row>
    <row r="104" spans="2:2" ht="21" customHeight="1" x14ac:dyDescent="0.15">
      <c r="B104" s="53"/>
    </row>
    <row r="105" spans="2:2" ht="21" customHeight="1" x14ac:dyDescent="0.15">
      <c r="B105" s="53"/>
    </row>
    <row r="106" spans="2:2" ht="21" customHeight="1" x14ac:dyDescent="0.15">
      <c r="B106" s="53"/>
    </row>
    <row r="107" spans="2:2" ht="21" customHeight="1" x14ac:dyDescent="0.15">
      <c r="B107" s="53"/>
    </row>
    <row r="108" spans="2:2" ht="21" customHeight="1" x14ac:dyDescent="0.15">
      <c r="B108" s="53"/>
    </row>
    <row r="109" spans="2:2" ht="21" customHeight="1" x14ac:dyDescent="0.15">
      <c r="B109" s="53"/>
    </row>
    <row r="110" spans="2:2" ht="21" customHeight="1" x14ac:dyDescent="0.15">
      <c r="B110" s="53"/>
    </row>
    <row r="111" spans="2:2" ht="21" customHeight="1" x14ac:dyDescent="0.15">
      <c r="B111" s="53"/>
    </row>
    <row r="112" spans="2:2" ht="21" customHeight="1" x14ac:dyDescent="0.15">
      <c r="B112" s="53"/>
    </row>
    <row r="113" spans="2:2" ht="21" customHeight="1" x14ac:dyDescent="0.15">
      <c r="B113" s="53"/>
    </row>
    <row r="114" spans="2:2" ht="21" customHeight="1" x14ac:dyDescent="0.15">
      <c r="B114" s="53"/>
    </row>
    <row r="115" spans="2:2" ht="21" customHeight="1" x14ac:dyDescent="0.15">
      <c r="B115" s="53"/>
    </row>
    <row r="116" spans="2:2" ht="21" customHeight="1" x14ac:dyDescent="0.15">
      <c r="B116" s="53"/>
    </row>
    <row r="117" spans="2:2" ht="21" customHeight="1" x14ac:dyDescent="0.15">
      <c r="B117" s="53"/>
    </row>
    <row r="118" spans="2:2" ht="21" customHeight="1" x14ac:dyDescent="0.15">
      <c r="B118" s="53"/>
    </row>
    <row r="119" spans="2:2" ht="21" customHeight="1" x14ac:dyDescent="0.15">
      <c r="B119" s="53"/>
    </row>
    <row r="120" spans="2:2" ht="21" customHeight="1" x14ac:dyDescent="0.15">
      <c r="B120" s="53"/>
    </row>
    <row r="121" spans="2:2" ht="21" customHeight="1" x14ac:dyDescent="0.15">
      <c r="B121" s="53"/>
    </row>
    <row r="122" spans="2:2" ht="21" customHeight="1" x14ac:dyDescent="0.15">
      <c r="B122" s="53"/>
    </row>
    <row r="123" spans="2:2" ht="21" customHeight="1" x14ac:dyDescent="0.15">
      <c r="B123" s="53"/>
    </row>
    <row r="124" spans="2:2" ht="21" customHeight="1" x14ac:dyDescent="0.15">
      <c r="B124" s="53"/>
    </row>
    <row r="125" spans="2:2" ht="21" customHeight="1" x14ac:dyDescent="0.15">
      <c r="B125" s="53"/>
    </row>
    <row r="126" spans="2:2" ht="21" customHeight="1" x14ac:dyDescent="0.15">
      <c r="B126" s="53"/>
    </row>
    <row r="127" spans="2:2" ht="21" customHeight="1" x14ac:dyDescent="0.15">
      <c r="B127" s="53"/>
    </row>
    <row r="128" spans="2:2" ht="21" customHeight="1" x14ac:dyDescent="0.15">
      <c r="B128" s="53"/>
    </row>
    <row r="129" spans="2:2" ht="21" customHeight="1" x14ac:dyDescent="0.15">
      <c r="B129" s="53"/>
    </row>
    <row r="130" spans="2:2" ht="21" customHeight="1" x14ac:dyDescent="0.15">
      <c r="B130" s="53"/>
    </row>
    <row r="131" spans="2:2" ht="21" customHeight="1" x14ac:dyDescent="0.15">
      <c r="B131" s="53"/>
    </row>
    <row r="132" spans="2:2" ht="21" customHeight="1" x14ac:dyDescent="0.15">
      <c r="B132" s="53"/>
    </row>
    <row r="133" spans="2:2" ht="21" customHeight="1" x14ac:dyDescent="0.15">
      <c r="B133" s="53"/>
    </row>
    <row r="134" spans="2:2" ht="21" customHeight="1" x14ac:dyDescent="0.15">
      <c r="B134" s="53"/>
    </row>
    <row r="135" spans="2:2" ht="21" customHeight="1" x14ac:dyDescent="0.15">
      <c r="B135" s="53"/>
    </row>
  </sheetData>
  <mergeCells count="30">
    <mergeCell ref="U19:X19"/>
    <mergeCell ref="A4:AK4"/>
    <mergeCell ref="AB7:AD7"/>
    <mergeCell ref="AF7:AG7"/>
    <mergeCell ref="AI7:AJ7"/>
    <mergeCell ref="B8:F9"/>
    <mergeCell ref="G8:M9"/>
    <mergeCell ref="T9:W10"/>
    <mergeCell ref="X9:AK10"/>
    <mergeCell ref="T11:V12"/>
    <mergeCell ref="X11:AK12"/>
    <mergeCell ref="T13:Z14"/>
    <mergeCell ref="AA13:AK14"/>
    <mergeCell ref="U18:AA18"/>
    <mergeCell ref="B20:T24"/>
    <mergeCell ref="U20:V21"/>
    <mergeCell ref="W20:AK21"/>
    <mergeCell ref="U22:W22"/>
    <mergeCell ref="X22:AK22"/>
    <mergeCell ref="U23:AK24"/>
    <mergeCell ref="B25:T27"/>
    <mergeCell ref="U25:AK27"/>
    <mergeCell ref="B28:T30"/>
    <mergeCell ref="U28:Z30"/>
    <mergeCell ref="AA28:AA30"/>
    <mergeCell ref="AB28:AD30"/>
    <mergeCell ref="AE28:AE30"/>
    <mergeCell ref="AF28:AH30"/>
    <mergeCell ref="AI28:AI30"/>
    <mergeCell ref="AJ28:AK30"/>
  </mergeCells>
  <phoneticPr fontId="7"/>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44B6C-796F-4193-8717-60826E466ADF}">
  <sheetPr>
    <tabColor theme="0"/>
    <pageSetUpPr fitToPage="1"/>
  </sheetPr>
  <dimension ref="A1:BW145"/>
  <sheetViews>
    <sheetView showGridLines="0" view="pageBreakPreview" zoomScale="90" zoomScaleNormal="100" zoomScaleSheetLayoutView="90" workbookViewId="0">
      <selection activeCell="T13" sqref="T13:Z14"/>
    </sheetView>
  </sheetViews>
  <sheetFormatPr defaultColWidth="2.5" defaultRowHeight="20.100000000000001" customHeight="1" x14ac:dyDescent="0.15"/>
  <cols>
    <col min="1" max="1" width="2.5" style="23"/>
    <col min="2" max="2" width="2.5" style="91" customWidth="1"/>
    <col min="3" max="37" width="2.5" style="23" customWidth="1"/>
    <col min="38" max="39" width="2.875" style="23" customWidth="1"/>
    <col min="40" max="16384" width="2.5" style="23"/>
  </cols>
  <sheetData>
    <row r="1" spans="1:75" ht="14.25" customHeight="1" x14ac:dyDescent="0.15">
      <c r="B1" s="91" t="s">
        <v>215</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551" t="s">
        <v>154</v>
      </c>
      <c r="B4" s="551"/>
      <c r="C4" s="551"/>
      <c r="D4" s="551"/>
      <c r="E4" s="551"/>
      <c r="F4" s="551"/>
      <c r="G4" s="551"/>
      <c r="H4" s="551"/>
      <c r="I4" s="551"/>
      <c r="J4" s="551"/>
      <c r="K4" s="551"/>
      <c r="L4" s="551"/>
      <c r="M4" s="551"/>
      <c r="N4" s="551"/>
      <c r="O4" s="551"/>
      <c r="P4" s="551"/>
      <c r="Q4" s="551"/>
      <c r="R4" s="551"/>
      <c r="S4" s="551"/>
      <c r="T4" s="551"/>
      <c r="U4" s="551"/>
      <c r="V4" s="551"/>
      <c r="W4" s="551"/>
      <c r="X4" s="551"/>
      <c r="Y4" s="551"/>
      <c r="Z4" s="551"/>
      <c r="AA4" s="551"/>
      <c r="AB4" s="551"/>
      <c r="AC4" s="551"/>
      <c r="AD4" s="551"/>
      <c r="AE4" s="551"/>
      <c r="AF4" s="551"/>
      <c r="AG4" s="551"/>
      <c r="AH4" s="551"/>
      <c r="AI4" s="551"/>
      <c r="AJ4" s="551"/>
      <c r="AK4" s="551"/>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D7" s="25"/>
      <c r="E7" s="25"/>
      <c r="G7" s="25"/>
      <c r="H7" s="25"/>
      <c r="I7" s="25"/>
      <c r="J7" s="25"/>
      <c r="K7" s="25"/>
      <c r="L7" s="25"/>
      <c r="M7" s="25"/>
      <c r="N7" s="25"/>
      <c r="AB7" s="427"/>
      <c r="AC7" s="427"/>
      <c r="AD7" s="427"/>
      <c r="AE7" s="1" t="s">
        <v>1</v>
      </c>
      <c r="AF7" s="427"/>
      <c r="AG7" s="427"/>
      <c r="AH7" s="1" t="s">
        <v>2</v>
      </c>
      <c r="AI7" s="427"/>
      <c r="AJ7" s="427"/>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D8" s="25"/>
      <c r="E8" s="25"/>
      <c r="F8" s="25"/>
      <c r="G8" s="25"/>
      <c r="H8" s="25"/>
      <c r="I8" s="25"/>
      <c r="J8" s="25"/>
      <c r="K8" s="25"/>
      <c r="L8" s="25"/>
      <c r="M8" s="25"/>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428"/>
      <c r="C9" s="428"/>
      <c r="D9" s="428"/>
      <c r="E9" s="428"/>
      <c r="F9" s="428"/>
      <c r="G9" s="427" t="s">
        <v>91</v>
      </c>
      <c r="H9" s="427"/>
      <c r="I9" s="427"/>
      <c r="J9" s="427"/>
      <c r="K9" s="427"/>
      <c r="L9" s="427"/>
      <c r="M9" s="427"/>
      <c r="N9" s="25"/>
      <c r="T9" s="552" t="s">
        <v>38</v>
      </c>
      <c r="U9" s="552"/>
      <c r="V9" s="552"/>
      <c r="W9" s="552"/>
      <c r="X9" s="553"/>
      <c r="Y9" s="553"/>
      <c r="Z9" s="553"/>
      <c r="AA9" s="553"/>
      <c r="AB9" s="553"/>
      <c r="AC9" s="553"/>
      <c r="AD9" s="553"/>
      <c r="AE9" s="553"/>
      <c r="AF9" s="553"/>
      <c r="AG9" s="553"/>
      <c r="AH9" s="553"/>
      <c r="AI9" s="553"/>
      <c r="AJ9" s="553"/>
      <c r="AK9" s="553"/>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B10" s="428"/>
      <c r="C10" s="428"/>
      <c r="D10" s="428"/>
      <c r="E10" s="428"/>
      <c r="F10" s="428"/>
      <c r="G10" s="427"/>
      <c r="H10" s="427"/>
      <c r="I10" s="427"/>
      <c r="J10" s="427"/>
      <c r="K10" s="427"/>
      <c r="L10" s="427"/>
      <c r="M10" s="427"/>
      <c r="N10" s="25"/>
      <c r="T10" s="552"/>
      <c r="U10" s="552"/>
      <c r="V10" s="552"/>
      <c r="W10" s="552"/>
      <c r="X10" s="553"/>
      <c r="Y10" s="553"/>
      <c r="Z10" s="553"/>
      <c r="AA10" s="553"/>
      <c r="AB10" s="553"/>
      <c r="AC10" s="553"/>
      <c r="AD10" s="553"/>
      <c r="AE10" s="553"/>
      <c r="AF10" s="553"/>
      <c r="AG10" s="553"/>
      <c r="AH10" s="553"/>
      <c r="AI10" s="553"/>
      <c r="AJ10" s="553"/>
      <c r="AK10" s="553"/>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94</v>
      </c>
      <c r="T11" s="552" t="s">
        <v>39</v>
      </c>
      <c r="U11" s="552"/>
      <c r="V11" s="552"/>
      <c r="W11" s="552"/>
      <c r="X11" s="553"/>
      <c r="Y11" s="553"/>
      <c r="Z11" s="553"/>
      <c r="AA11" s="553"/>
      <c r="AB11" s="553"/>
      <c r="AC11" s="553"/>
      <c r="AD11" s="553"/>
      <c r="AE11" s="553"/>
      <c r="AF11" s="553"/>
      <c r="AG11" s="553"/>
      <c r="AH11" s="553"/>
      <c r="AI11" s="553"/>
      <c r="AJ11" s="553"/>
      <c r="AK11" s="553"/>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T12" s="552"/>
      <c r="U12" s="552"/>
      <c r="V12" s="552"/>
      <c r="W12" s="552"/>
      <c r="X12" s="553"/>
      <c r="Y12" s="553"/>
      <c r="Z12" s="553"/>
      <c r="AA12" s="553"/>
      <c r="AB12" s="553"/>
      <c r="AC12" s="553"/>
      <c r="AD12" s="553"/>
      <c r="AE12" s="553"/>
      <c r="AF12" s="553"/>
      <c r="AG12" s="553"/>
      <c r="AH12" s="553"/>
      <c r="AI12" s="553"/>
      <c r="AJ12" s="553"/>
      <c r="AK12" s="553"/>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552" t="s">
        <v>6</v>
      </c>
      <c r="U13" s="552"/>
      <c r="V13" s="552"/>
      <c r="W13" s="552"/>
      <c r="X13" s="552"/>
      <c r="Y13" s="552"/>
      <c r="Z13" s="552"/>
      <c r="AA13" s="553"/>
      <c r="AB13" s="553"/>
      <c r="AC13" s="553"/>
      <c r="AD13" s="553"/>
      <c r="AE13" s="553"/>
      <c r="AF13" s="553"/>
      <c r="AG13" s="553"/>
      <c r="AH13" s="553"/>
      <c r="AI13" s="553"/>
      <c r="AJ13" s="553"/>
      <c r="AK13" s="553"/>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552"/>
      <c r="U14" s="552"/>
      <c r="V14" s="552"/>
      <c r="W14" s="552"/>
      <c r="X14" s="552"/>
      <c r="Y14" s="552"/>
      <c r="Z14" s="552"/>
      <c r="AA14" s="553"/>
      <c r="AB14" s="553"/>
      <c r="AC14" s="553"/>
      <c r="AD14" s="553"/>
      <c r="AE14" s="553"/>
      <c r="AF14" s="553"/>
      <c r="AG14" s="553"/>
      <c r="AH14" s="553"/>
      <c r="AI14" s="553"/>
      <c r="AJ14" s="553"/>
      <c r="AK14" s="553"/>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F16" s="23" t="s">
        <v>155</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14.25"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s="25" customFormat="1" ht="18.600000000000001" customHeight="1" x14ac:dyDescent="0.15">
      <c r="B18" s="53"/>
      <c r="J18" s="26"/>
      <c r="K18" s="26"/>
      <c r="L18" s="26"/>
      <c r="M18" s="26"/>
      <c r="N18" s="26"/>
      <c r="O18" s="26"/>
      <c r="P18" s="26"/>
      <c r="Q18" s="26"/>
      <c r="R18" s="26"/>
      <c r="S18" s="26"/>
      <c r="T18" s="26"/>
      <c r="U18" s="403" t="s">
        <v>42</v>
      </c>
      <c r="V18" s="404"/>
      <c r="W18" s="404"/>
      <c r="X18" s="404"/>
      <c r="Y18" s="404"/>
      <c r="Z18" s="404"/>
      <c r="AA18" s="405"/>
      <c r="AB18" s="34"/>
      <c r="AC18" s="35"/>
      <c r="AD18" s="29"/>
      <c r="AE18" s="36"/>
      <c r="AF18" s="35"/>
      <c r="AG18" s="35"/>
      <c r="AH18" s="35"/>
      <c r="AI18" s="35"/>
      <c r="AJ18" s="35"/>
      <c r="AK18" s="30"/>
      <c r="AL18" s="26"/>
      <c r="AM18" s="26"/>
      <c r="AP18" s="106"/>
      <c r="AQ18" s="106"/>
      <c r="AR18" s="106"/>
      <c r="AS18" s="106"/>
      <c r="AT18" s="106"/>
      <c r="AU18" s="106"/>
      <c r="AV18" s="10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row>
    <row r="19" spans="2:75" s="25" customFormat="1" ht="18.600000000000001" customHeight="1" x14ac:dyDescent="0.15">
      <c r="B19" s="53"/>
      <c r="J19" s="26"/>
      <c r="K19" s="26"/>
      <c r="L19" s="26"/>
      <c r="M19" s="26"/>
      <c r="N19" s="26"/>
      <c r="O19" s="26"/>
      <c r="P19" s="26"/>
      <c r="Q19" s="26"/>
      <c r="R19" s="26"/>
      <c r="S19" s="26"/>
      <c r="T19" s="26"/>
      <c r="U19" s="403" t="s">
        <v>87</v>
      </c>
      <c r="V19" s="404"/>
      <c r="W19" s="404"/>
      <c r="X19" s="405"/>
      <c r="Y19" s="28"/>
      <c r="Z19" s="29"/>
      <c r="AA19" s="29"/>
      <c r="AB19" s="29"/>
      <c r="AC19" s="29"/>
      <c r="AD19" s="29"/>
      <c r="AE19" s="29"/>
      <c r="AF19" s="29"/>
      <c r="AG19" s="29"/>
      <c r="AH19" s="29"/>
      <c r="AI19" s="96"/>
      <c r="AJ19" s="96"/>
      <c r="AK19" s="97"/>
      <c r="AL19" s="26"/>
      <c r="AM19" s="26"/>
      <c r="AP19" s="106"/>
      <c r="AQ19" s="106"/>
      <c r="AR19" s="106"/>
      <c r="AS19" s="106"/>
      <c r="AT19" s="106"/>
      <c r="AU19" s="106"/>
      <c r="AV19" s="10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14.25" customHeight="1" x14ac:dyDescent="0.15">
      <c r="B20" s="505" t="s">
        <v>156</v>
      </c>
      <c r="C20" s="506"/>
      <c r="D20" s="506"/>
      <c r="E20" s="506"/>
      <c r="F20" s="506"/>
      <c r="G20" s="506"/>
      <c r="H20" s="506"/>
      <c r="I20" s="506"/>
      <c r="J20" s="506"/>
      <c r="K20" s="506"/>
      <c r="L20" s="506"/>
      <c r="M20" s="506"/>
      <c r="N20" s="506"/>
      <c r="O20" s="506"/>
      <c r="P20" s="506"/>
      <c r="Q20" s="506"/>
      <c r="R20" s="506"/>
      <c r="S20" s="506"/>
      <c r="T20" s="507"/>
      <c r="U20" s="536" t="s">
        <v>39</v>
      </c>
      <c r="V20" s="537"/>
      <c r="W20" s="540"/>
      <c r="X20" s="540"/>
      <c r="Y20" s="540"/>
      <c r="Z20" s="540"/>
      <c r="AA20" s="540"/>
      <c r="AB20" s="540"/>
      <c r="AC20" s="540"/>
      <c r="AD20" s="540"/>
      <c r="AE20" s="540"/>
      <c r="AF20" s="540"/>
      <c r="AG20" s="540"/>
      <c r="AH20" s="540"/>
      <c r="AI20" s="540"/>
      <c r="AJ20" s="540"/>
      <c r="AK20" s="541"/>
      <c r="AL20" s="26"/>
      <c r="AM20" s="26"/>
      <c r="AP20" s="106"/>
      <c r="AQ20" s="106"/>
      <c r="AR20" s="106"/>
      <c r="AS20" s="106"/>
      <c r="AT20" s="106"/>
      <c r="AU20" s="106"/>
      <c r="AV20" s="106"/>
      <c r="AW20" s="26"/>
      <c r="AX20" s="26"/>
      <c r="AY20" s="26"/>
      <c r="AZ20" s="26"/>
      <c r="BA20" s="31"/>
      <c r="BB20" s="31"/>
      <c r="BC20" s="26"/>
      <c r="BD20" s="26"/>
      <c r="BE20" s="26"/>
      <c r="BF20" s="26"/>
      <c r="BG20" s="106"/>
      <c r="BH20" s="31"/>
      <c r="BI20" s="26"/>
      <c r="BK20" s="26"/>
      <c r="BM20" s="26"/>
      <c r="BN20" s="26"/>
      <c r="BO20" s="26"/>
      <c r="BP20" s="26"/>
      <c r="BR20" s="26"/>
      <c r="BS20" s="26"/>
      <c r="BT20" s="26"/>
      <c r="BU20" s="26"/>
      <c r="BV20" s="26"/>
      <c r="BW20" s="26"/>
    </row>
    <row r="21" spans="2:75" s="25" customFormat="1" ht="14.25" customHeight="1" x14ac:dyDescent="0.15">
      <c r="B21" s="508"/>
      <c r="C21" s="509"/>
      <c r="D21" s="509"/>
      <c r="E21" s="509"/>
      <c r="F21" s="509"/>
      <c r="G21" s="509"/>
      <c r="H21" s="509"/>
      <c r="I21" s="509"/>
      <c r="J21" s="509"/>
      <c r="K21" s="509"/>
      <c r="L21" s="509"/>
      <c r="M21" s="509"/>
      <c r="N21" s="509"/>
      <c r="O21" s="509"/>
      <c r="P21" s="509"/>
      <c r="Q21" s="509"/>
      <c r="R21" s="509"/>
      <c r="S21" s="509"/>
      <c r="T21" s="510"/>
      <c r="U21" s="538"/>
      <c r="V21" s="539"/>
      <c r="W21" s="542"/>
      <c r="X21" s="542"/>
      <c r="Y21" s="542"/>
      <c r="Z21" s="542"/>
      <c r="AA21" s="542"/>
      <c r="AB21" s="542"/>
      <c r="AC21" s="542"/>
      <c r="AD21" s="542"/>
      <c r="AE21" s="542"/>
      <c r="AF21" s="542"/>
      <c r="AG21" s="542"/>
      <c r="AH21" s="542"/>
      <c r="AI21" s="542"/>
      <c r="AJ21" s="542"/>
      <c r="AK21" s="543"/>
      <c r="AL21" s="26"/>
      <c r="AM21" s="26"/>
      <c r="AP21" s="106"/>
      <c r="AQ21" s="106"/>
      <c r="AR21" s="106"/>
      <c r="AS21" s="106"/>
      <c r="AT21" s="106"/>
      <c r="AU21" s="106"/>
      <c r="AV21" s="106"/>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2:75" s="25" customFormat="1" ht="14.25" customHeight="1" x14ac:dyDescent="0.15">
      <c r="B22" s="508"/>
      <c r="C22" s="509"/>
      <c r="D22" s="509"/>
      <c r="E22" s="509"/>
      <c r="F22" s="509"/>
      <c r="G22" s="509"/>
      <c r="H22" s="509"/>
      <c r="I22" s="509"/>
      <c r="J22" s="509"/>
      <c r="K22" s="509"/>
      <c r="L22" s="509"/>
      <c r="M22" s="509"/>
      <c r="N22" s="509"/>
      <c r="O22" s="509"/>
      <c r="P22" s="509"/>
      <c r="Q22" s="509"/>
      <c r="R22" s="509"/>
      <c r="S22" s="509"/>
      <c r="T22" s="510"/>
      <c r="U22" s="544" t="s">
        <v>38</v>
      </c>
      <c r="V22" s="545"/>
      <c r="W22" s="545"/>
      <c r="X22" s="545"/>
      <c r="Y22" s="545"/>
      <c r="Z22" s="545"/>
      <c r="AA22" s="545"/>
      <c r="AB22" s="545"/>
      <c r="AC22" s="545"/>
      <c r="AD22" s="545"/>
      <c r="AE22" s="545"/>
      <c r="AF22" s="545"/>
      <c r="AG22" s="545"/>
      <c r="AH22" s="545"/>
      <c r="AI22" s="545"/>
      <c r="AJ22" s="545"/>
      <c r="AK22" s="546"/>
      <c r="AL22" s="26"/>
      <c r="AM22" s="26"/>
      <c r="AP22" s="10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row>
    <row r="23" spans="2:75" s="25" customFormat="1" ht="14.25" customHeight="1" x14ac:dyDescent="0.15">
      <c r="B23" s="508"/>
      <c r="C23" s="509"/>
      <c r="D23" s="509"/>
      <c r="E23" s="509"/>
      <c r="F23" s="509"/>
      <c r="G23" s="509"/>
      <c r="H23" s="509"/>
      <c r="I23" s="509"/>
      <c r="J23" s="509"/>
      <c r="K23" s="509"/>
      <c r="L23" s="509"/>
      <c r="M23" s="509"/>
      <c r="N23" s="509"/>
      <c r="O23" s="509"/>
      <c r="P23" s="509"/>
      <c r="Q23" s="509"/>
      <c r="R23" s="509"/>
      <c r="S23" s="509"/>
      <c r="T23" s="510"/>
      <c r="U23" s="547"/>
      <c r="V23" s="548"/>
      <c r="W23" s="548"/>
      <c r="X23" s="548"/>
      <c r="Y23" s="548"/>
      <c r="Z23" s="548"/>
      <c r="AA23" s="548"/>
      <c r="AB23" s="548"/>
      <c r="AC23" s="548"/>
      <c r="AD23" s="548"/>
      <c r="AE23" s="548"/>
      <c r="AF23" s="548"/>
      <c r="AG23" s="548"/>
      <c r="AH23" s="548"/>
      <c r="AI23" s="548"/>
      <c r="AJ23" s="548"/>
      <c r="AK23" s="549"/>
      <c r="AL23" s="26"/>
      <c r="AM23" s="26"/>
      <c r="AP23" s="10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14.25" customHeight="1" x14ac:dyDescent="0.15">
      <c r="B24" s="511"/>
      <c r="C24" s="512"/>
      <c r="D24" s="512"/>
      <c r="E24" s="512"/>
      <c r="F24" s="512"/>
      <c r="G24" s="512"/>
      <c r="H24" s="512"/>
      <c r="I24" s="512"/>
      <c r="J24" s="512"/>
      <c r="K24" s="512"/>
      <c r="L24" s="512"/>
      <c r="M24" s="512"/>
      <c r="N24" s="512"/>
      <c r="O24" s="512"/>
      <c r="P24" s="512"/>
      <c r="Q24" s="512"/>
      <c r="R24" s="512"/>
      <c r="S24" s="512"/>
      <c r="T24" s="513"/>
      <c r="U24" s="550"/>
      <c r="V24" s="542"/>
      <c r="W24" s="542"/>
      <c r="X24" s="542"/>
      <c r="Y24" s="542"/>
      <c r="Z24" s="542"/>
      <c r="AA24" s="542"/>
      <c r="AB24" s="542"/>
      <c r="AC24" s="542"/>
      <c r="AD24" s="542"/>
      <c r="AE24" s="542"/>
      <c r="AF24" s="542"/>
      <c r="AG24" s="542"/>
      <c r="AH24" s="542"/>
      <c r="AI24" s="542"/>
      <c r="AJ24" s="542"/>
      <c r="AK24" s="543"/>
      <c r="AP24" s="106"/>
      <c r="AQ24" s="106"/>
    </row>
    <row r="25" spans="2:75" s="25" customFormat="1" ht="18" customHeight="1" x14ac:dyDescent="0.15">
      <c r="B25" s="505" t="s">
        <v>157</v>
      </c>
      <c r="C25" s="506"/>
      <c r="D25" s="506"/>
      <c r="E25" s="506"/>
      <c r="F25" s="506"/>
      <c r="G25" s="506"/>
      <c r="H25" s="506"/>
      <c r="I25" s="506"/>
      <c r="J25" s="506"/>
      <c r="K25" s="506"/>
      <c r="L25" s="506"/>
      <c r="M25" s="506"/>
      <c r="N25" s="506"/>
      <c r="O25" s="506"/>
      <c r="P25" s="506"/>
      <c r="Q25" s="506"/>
      <c r="R25" s="506"/>
      <c r="S25" s="506"/>
      <c r="T25" s="507"/>
      <c r="U25" s="554"/>
      <c r="V25" s="555"/>
      <c r="W25" s="555"/>
      <c r="X25" s="555"/>
      <c r="Y25" s="555"/>
      <c r="Z25" s="148" t="s">
        <v>43</v>
      </c>
      <c r="AA25" s="587"/>
      <c r="AB25" s="587"/>
      <c r="AC25" s="587"/>
      <c r="AD25" s="148" t="s">
        <v>50</v>
      </c>
      <c r="AE25" s="587"/>
      <c r="AF25" s="587"/>
      <c r="AG25" s="587"/>
      <c r="AH25" s="148" t="s">
        <v>51</v>
      </c>
      <c r="AI25" s="587"/>
      <c r="AJ25" s="587"/>
      <c r="AK25" s="588"/>
      <c r="AP25" s="106"/>
      <c r="AQ25" s="106"/>
    </row>
    <row r="26" spans="2:75" s="25" customFormat="1" ht="18" customHeight="1" x14ac:dyDescent="0.15">
      <c r="B26" s="589" t="s">
        <v>158</v>
      </c>
      <c r="C26" s="590"/>
      <c r="D26" s="590"/>
      <c r="E26" s="590"/>
      <c r="F26" s="590"/>
      <c r="G26" s="590"/>
      <c r="H26" s="590"/>
      <c r="I26" s="590"/>
      <c r="J26" s="590"/>
      <c r="K26" s="590"/>
      <c r="L26" s="590"/>
      <c r="M26" s="590"/>
      <c r="N26" s="590"/>
      <c r="O26" s="590"/>
      <c r="P26" s="590"/>
      <c r="Q26" s="590"/>
      <c r="R26" s="590"/>
      <c r="S26" s="590"/>
      <c r="T26" s="591"/>
      <c r="U26" s="554"/>
      <c r="V26" s="555"/>
      <c r="W26" s="555"/>
      <c r="X26" s="555"/>
      <c r="Y26" s="555"/>
      <c r="Z26" s="148" t="s">
        <v>43</v>
      </c>
      <c r="AA26" s="587"/>
      <c r="AB26" s="587"/>
      <c r="AC26" s="587"/>
      <c r="AD26" s="148" t="s">
        <v>50</v>
      </c>
      <c r="AE26" s="587"/>
      <c r="AF26" s="587"/>
      <c r="AG26" s="587"/>
      <c r="AH26" s="148" t="s">
        <v>51</v>
      </c>
      <c r="AI26" s="587"/>
      <c r="AJ26" s="587"/>
      <c r="AK26" s="588"/>
      <c r="AP26" s="106"/>
      <c r="AQ26" s="106"/>
    </row>
    <row r="27" spans="2:75" s="25" customFormat="1" ht="14.25" customHeight="1" x14ac:dyDescent="0.15">
      <c r="B27" s="508" t="s">
        <v>159</v>
      </c>
      <c r="C27" s="509"/>
      <c r="D27" s="509"/>
      <c r="E27" s="509"/>
      <c r="F27" s="509"/>
      <c r="G27" s="509"/>
      <c r="H27" s="509"/>
      <c r="I27" s="509"/>
      <c r="J27" s="509"/>
      <c r="K27" s="509"/>
      <c r="L27" s="509"/>
      <c r="M27" s="509"/>
      <c r="N27" s="509"/>
      <c r="O27" s="509"/>
      <c r="P27" s="509"/>
      <c r="Q27" s="509"/>
      <c r="R27" s="509"/>
      <c r="S27" s="509"/>
      <c r="T27" s="510"/>
      <c r="U27" s="517"/>
      <c r="V27" s="518"/>
      <c r="W27" s="518"/>
      <c r="X27" s="518"/>
      <c r="Y27" s="518"/>
      <c r="Z27" s="518"/>
      <c r="AA27" s="518"/>
      <c r="AB27" s="518"/>
      <c r="AC27" s="518"/>
      <c r="AD27" s="518"/>
      <c r="AE27" s="518"/>
      <c r="AF27" s="518"/>
      <c r="AG27" s="518"/>
      <c r="AH27" s="518"/>
      <c r="AI27" s="518"/>
      <c r="AJ27" s="518"/>
      <c r="AK27" s="519"/>
      <c r="AP27" s="106"/>
      <c r="AQ27" s="106"/>
    </row>
    <row r="28" spans="2:75" s="25" customFormat="1" ht="14.25" customHeight="1" x14ac:dyDescent="0.15">
      <c r="B28" s="508"/>
      <c r="C28" s="509"/>
      <c r="D28" s="509"/>
      <c r="E28" s="509"/>
      <c r="F28" s="509"/>
      <c r="G28" s="509"/>
      <c r="H28" s="509"/>
      <c r="I28" s="509"/>
      <c r="J28" s="509"/>
      <c r="K28" s="509"/>
      <c r="L28" s="509"/>
      <c r="M28" s="509"/>
      <c r="N28" s="509"/>
      <c r="O28" s="509"/>
      <c r="P28" s="509"/>
      <c r="Q28" s="509"/>
      <c r="R28" s="509"/>
      <c r="S28" s="509"/>
      <c r="T28" s="510"/>
      <c r="U28" s="520"/>
      <c r="V28" s="521"/>
      <c r="W28" s="521"/>
      <c r="X28" s="521"/>
      <c r="Y28" s="521"/>
      <c r="Z28" s="521"/>
      <c r="AA28" s="521"/>
      <c r="AB28" s="521"/>
      <c r="AC28" s="521"/>
      <c r="AD28" s="521"/>
      <c r="AE28" s="521"/>
      <c r="AF28" s="521"/>
      <c r="AG28" s="521"/>
      <c r="AH28" s="521"/>
      <c r="AI28" s="521"/>
      <c r="AJ28" s="521"/>
      <c r="AK28" s="522"/>
      <c r="AP28" s="106"/>
      <c r="AQ28" s="106"/>
    </row>
    <row r="29" spans="2:75" s="25" customFormat="1" ht="14.25" customHeight="1" x14ac:dyDescent="0.15">
      <c r="B29" s="528"/>
      <c r="C29" s="529"/>
      <c r="D29" s="529"/>
      <c r="E29" s="529"/>
      <c r="F29" s="529"/>
      <c r="G29" s="529"/>
      <c r="H29" s="509"/>
      <c r="I29" s="509"/>
      <c r="J29" s="509"/>
      <c r="K29" s="509"/>
      <c r="L29" s="509"/>
      <c r="M29" s="509"/>
      <c r="N29" s="509"/>
      <c r="O29" s="509"/>
      <c r="P29" s="509"/>
      <c r="Q29" s="509"/>
      <c r="R29" s="509"/>
      <c r="S29" s="509"/>
      <c r="T29" s="510"/>
      <c r="U29" s="520"/>
      <c r="V29" s="521"/>
      <c r="W29" s="521"/>
      <c r="X29" s="521"/>
      <c r="Y29" s="521"/>
      <c r="Z29" s="521"/>
      <c r="AA29" s="521"/>
      <c r="AB29" s="521"/>
      <c r="AC29" s="521"/>
      <c r="AD29" s="521"/>
      <c r="AE29" s="521"/>
      <c r="AF29" s="521"/>
      <c r="AG29" s="521"/>
      <c r="AH29" s="521"/>
      <c r="AI29" s="521"/>
      <c r="AJ29" s="521"/>
      <c r="AK29" s="522"/>
      <c r="AP29" s="106"/>
      <c r="AQ29" s="106"/>
    </row>
    <row r="30" spans="2:75" s="25" customFormat="1" ht="14.25" customHeight="1" x14ac:dyDescent="0.15">
      <c r="B30" s="528"/>
      <c r="C30" s="529"/>
      <c r="D30" s="529"/>
      <c r="E30" s="529"/>
      <c r="F30" s="529"/>
      <c r="G30" s="529"/>
      <c r="H30" s="509"/>
      <c r="I30" s="509"/>
      <c r="J30" s="509"/>
      <c r="K30" s="509"/>
      <c r="L30" s="509"/>
      <c r="M30" s="509"/>
      <c r="N30" s="509"/>
      <c r="O30" s="509"/>
      <c r="P30" s="509"/>
      <c r="Q30" s="509"/>
      <c r="R30" s="509"/>
      <c r="S30" s="509"/>
      <c r="T30" s="510"/>
      <c r="U30" s="520"/>
      <c r="V30" s="521"/>
      <c r="W30" s="521"/>
      <c r="X30" s="521"/>
      <c r="Y30" s="521"/>
      <c r="Z30" s="521"/>
      <c r="AA30" s="521"/>
      <c r="AB30" s="521"/>
      <c r="AC30" s="521"/>
      <c r="AD30" s="521"/>
      <c r="AE30" s="521"/>
      <c r="AF30" s="521"/>
      <c r="AG30" s="521"/>
      <c r="AH30" s="521"/>
      <c r="AI30" s="521"/>
      <c r="AJ30" s="521"/>
      <c r="AK30" s="522"/>
      <c r="AP30" s="106"/>
      <c r="AQ30" s="106"/>
    </row>
    <row r="31" spans="2:75" s="25" customFormat="1" ht="14.25" customHeight="1" x14ac:dyDescent="0.15">
      <c r="B31" s="508"/>
      <c r="C31" s="509"/>
      <c r="D31" s="509"/>
      <c r="E31" s="509"/>
      <c r="F31" s="509"/>
      <c r="G31" s="509"/>
      <c r="H31" s="509"/>
      <c r="I31" s="509"/>
      <c r="J31" s="509"/>
      <c r="K31" s="509"/>
      <c r="L31" s="509"/>
      <c r="M31" s="509"/>
      <c r="N31" s="509"/>
      <c r="O31" s="509"/>
      <c r="P31" s="509"/>
      <c r="Q31" s="509"/>
      <c r="R31" s="509"/>
      <c r="S31" s="509"/>
      <c r="T31" s="510"/>
      <c r="U31" s="520"/>
      <c r="V31" s="521"/>
      <c r="W31" s="521"/>
      <c r="X31" s="521"/>
      <c r="Y31" s="521"/>
      <c r="Z31" s="521"/>
      <c r="AA31" s="521"/>
      <c r="AB31" s="521"/>
      <c r="AC31" s="521"/>
      <c r="AD31" s="521"/>
      <c r="AE31" s="521"/>
      <c r="AF31" s="521"/>
      <c r="AG31" s="521"/>
      <c r="AH31" s="521"/>
      <c r="AI31" s="521"/>
      <c r="AJ31" s="521"/>
      <c r="AK31" s="522"/>
      <c r="AP31" s="106"/>
      <c r="AQ31" s="106"/>
    </row>
    <row r="32" spans="2:75" s="25" customFormat="1" ht="14.25" customHeight="1" x14ac:dyDescent="0.15">
      <c r="B32" s="508"/>
      <c r="C32" s="509"/>
      <c r="D32" s="509"/>
      <c r="E32" s="509"/>
      <c r="F32" s="509"/>
      <c r="G32" s="509"/>
      <c r="H32" s="509"/>
      <c r="I32" s="509"/>
      <c r="J32" s="509"/>
      <c r="K32" s="509"/>
      <c r="L32" s="509"/>
      <c r="M32" s="509"/>
      <c r="N32" s="509"/>
      <c r="O32" s="509"/>
      <c r="P32" s="509"/>
      <c r="Q32" s="509"/>
      <c r="R32" s="509"/>
      <c r="S32" s="509"/>
      <c r="T32" s="510"/>
      <c r="U32" s="520"/>
      <c r="V32" s="521"/>
      <c r="W32" s="521"/>
      <c r="X32" s="521"/>
      <c r="Y32" s="521"/>
      <c r="Z32" s="521"/>
      <c r="AA32" s="521"/>
      <c r="AB32" s="521"/>
      <c r="AC32" s="521"/>
      <c r="AD32" s="521"/>
      <c r="AE32" s="521"/>
      <c r="AF32" s="521"/>
      <c r="AG32" s="521"/>
      <c r="AH32" s="521"/>
      <c r="AI32" s="521"/>
      <c r="AJ32" s="521"/>
      <c r="AK32" s="522"/>
      <c r="AP32" s="106"/>
      <c r="AQ32" s="106"/>
    </row>
    <row r="33" spans="2:75" s="25" customFormat="1" ht="14.25" customHeight="1" x14ac:dyDescent="0.15">
      <c r="B33" s="511"/>
      <c r="C33" s="512"/>
      <c r="D33" s="512"/>
      <c r="E33" s="512"/>
      <c r="F33" s="512"/>
      <c r="G33" s="512"/>
      <c r="H33" s="512"/>
      <c r="I33" s="512"/>
      <c r="J33" s="512"/>
      <c r="K33" s="512"/>
      <c r="L33" s="512"/>
      <c r="M33" s="512"/>
      <c r="N33" s="512"/>
      <c r="O33" s="512"/>
      <c r="P33" s="512"/>
      <c r="Q33" s="512"/>
      <c r="R33" s="512"/>
      <c r="S33" s="512"/>
      <c r="T33" s="513"/>
      <c r="U33" s="523"/>
      <c r="V33" s="524"/>
      <c r="W33" s="524"/>
      <c r="X33" s="524"/>
      <c r="Y33" s="524"/>
      <c r="Z33" s="524"/>
      <c r="AA33" s="524"/>
      <c r="AB33" s="524"/>
      <c r="AC33" s="524"/>
      <c r="AD33" s="524"/>
      <c r="AE33" s="524"/>
      <c r="AF33" s="524"/>
      <c r="AG33" s="524"/>
      <c r="AH33" s="524"/>
      <c r="AI33" s="524"/>
      <c r="AJ33" s="524"/>
      <c r="AK33" s="525"/>
      <c r="AP33" s="106"/>
      <c r="AQ33" s="106"/>
    </row>
    <row r="34" spans="2:75" s="25" customFormat="1" ht="14.25" customHeight="1" x14ac:dyDescent="0.15">
      <c r="B34" s="517" t="s">
        <v>160</v>
      </c>
      <c r="C34" s="506"/>
      <c r="D34" s="506"/>
      <c r="E34" s="506"/>
      <c r="F34" s="506"/>
      <c r="G34" s="506"/>
      <c r="H34" s="506"/>
      <c r="I34" s="506"/>
      <c r="J34" s="506"/>
      <c r="K34" s="506"/>
      <c r="L34" s="506"/>
      <c r="M34" s="506"/>
      <c r="N34" s="506"/>
      <c r="O34" s="506"/>
      <c r="P34" s="506"/>
      <c r="Q34" s="506"/>
      <c r="R34" s="506"/>
      <c r="S34" s="506"/>
      <c r="T34" s="507"/>
      <c r="U34" s="517"/>
      <c r="V34" s="518"/>
      <c r="W34" s="518"/>
      <c r="X34" s="518"/>
      <c r="Y34" s="518"/>
      <c r="Z34" s="518"/>
      <c r="AA34" s="518"/>
      <c r="AB34" s="518"/>
      <c r="AC34" s="518"/>
      <c r="AD34" s="518"/>
      <c r="AE34" s="518"/>
      <c r="AF34" s="518"/>
      <c r="AG34" s="518"/>
      <c r="AH34" s="518"/>
      <c r="AI34" s="518"/>
      <c r="AJ34" s="518"/>
      <c r="AK34" s="519"/>
      <c r="AP34" s="106"/>
      <c r="AQ34" s="106"/>
      <c r="AV34" s="48"/>
    </row>
    <row r="35" spans="2:75" s="25" customFormat="1" ht="14.25" customHeight="1" x14ac:dyDescent="0.15">
      <c r="B35" s="508"/>
      <c r="C35" s="509"/>
      <c r="D35" s="509"/>
      <c r="E35" s="509"/>
      <c r="F35" s="509"/>
      <c r="G35" s="509"/>
      <c r="H35" s="509"/>
      <c r="I35" s="509"/>
      <c r="J35" s="509"/>
      <c r="K35" s="509"/>
      <c r="L35" s="509"/>
      <c r="M35" s="509"/>
      <c r="N35" s="509"/>
      <c r="O35" s="509"/>
      <c r="P35" s="509"/>
      <c r="Q35" s="509"/>
      <c r="R35" s="509"/>
      <c r="S35" s="509"/>
      <c r="T35" s="510"/>
      <c r="U35" s="520"/>
      <c r="V35" s="521"/>
      <c r="W35" s="521"/>
      <c r="X35" s="521"/>
      <c r="Y35" s="521"/>
      <c r="Z35" s="521"/>
      <c r="AA35" s="521"/>
      <c r="AB35" s="521"/>
      <c r="AC35" s="521"/>
      <c r="AD35" s="521"/>
      <c r="AE35" s="521"/>
      <c r="AF35" s="521"/>
      <c r="AG35" s="521"/>
      <c r="AH35" s="521"/>
      <c r="AI35" s="521"/>
      <c r="AJ35" s="521"/>
      <c r="AK35" s="522"/>
      <c r="AP35" s="106"/>
      <c r="AQ35" s="106"/>
    </row>
    <row r="36" spans="2:75" s="25" customFormat="1" ht="14.25" customHeight="1" x14ac:dyDescent="0.15">
      <c r="B36" s="508"/>
      <c r="C36" s="509"/>
      <c r="D36" s="509"/>
      <c r="E36" s="509"/>
      <c r="F36" s="509"/>
      <c r="G36" s="509"/>
      <c r="H36" s="509"/>
      <c r="I36" s="509"/>
      <c r="J36" s="509"/>
      <c r="K36" s="509"/>
      <c r="L36" s="509"/>
      <c r="M36" s="509"/>
      <c r="N36" s="509"/>
      <c r="O36" s="509"/>
      <c r="P36" s="509"/>
      <c r="Q36" s="509"/>
      <c r="R36" s="509"/>
      <c r="S36" s="509"/>
      <c r="T36" s="510"/>
      <c r="U36" s="520"/>
      <c r="V36" s="521"/>
      <c r="W36" s="521"/>
      <c r="X36" s="521"/>
      <c r="Y36" s="521"/>
      <c r="Z36" s="521"/>
      <c r="AA36" s="521"/>
      <c r="AB36" s="521"/>
      <c r="AC36" s="521"/>
      <c r="AD36" s="521"/>
      <c r="AE36" s="521"/>
      <c r="AF36" s="521"/>
      <c r="AG36" s="521"/>
      <c r="AH36" s="521"/>
      <c r="AI36" s="521"/>
      <c r="AJ36" s="521"/>
      <c r="AK36" s="522"/>
      <c r="AP36" s="106"/>
      <c r="AQ36" s="106"/>
    </row>
    <row r="37" spans="2:75" s="25" customFormat="1" ht="14.25" customHeight="1" x14ac:dyDescent="0.15">
      <c r="B37" s="508"/>
      <c r="C37" s="509"/>
      <c r="D37" s="509"/>
      <c r="E37" s="509"/>
      <c r="F37" s="509"/>
      <c r="G37" s="509"/>
      <c r="H37" s="509"/>
      <c r="I37" s="509"/>
      <c r="J37" s="509"/>
      <c r="K37" s="509"/>
      <c r="L37" s="509"/>
      <c r="M37" s="509"/>
      <c r="N37" s="509"/>
      <c r="O37" s="509"/>
      <c r="P37" s="509"/>
      <c r="Q37" s="509"/>
      <c r="R37" s="509"/>
      <c r="S37" s="509"/>
      <c r="T37" s="510"/>
      <c r="U37" s="520"/>
      <c r="V37" s="521"/>
      <c r="W37" s="521"/>
      <c r="X37" s="521"/>
      <c r="Y37" s="521"/>
      <c r="Z37" s="521"/>
      <c r="AA37" s="521"/>
      <c r="AB37" s="521"/>
      <c r="AC37" s="521"/>
      <c r="AD37" s="521"/>
      <c r="AE37" s="521"/>
      <c r="AF37" s="521"/>
      <c r="AG37" s="521"/>
      <c r="AH37" s="521"/>
      <c r="AI37" s="521"/>
      <c r="AJ37" s="521"/>
      <c r="AK37" s="522"/>
      <c r="AP37" s="106"/>
      <c r="AQ37" s="106"/>
    </row>
    <row r="38" spans="2:75" s="25" customFormat="1" ht="14.25" customHeight="1" x14ac:dyDescent="0.15">
      <c r="B38" s="508"/>
      <c r="C38" s="509"/>
      <c r="D38" s="509"/>
      <c r="E38" s="509"/>
      <c r="F38" s="509"/>
      <c r="G38" s="509"/>
      <c r="H38" s="509"/>
      <c r="I38" s="509"/>
      <c r="J38" s="509"/>
      <c r="K38" s="509"/>
      <c r="L38" s="509"/>
      <c r="M38" s="509"/>
      <c r="N38" s="509"/>
      <c r="O38" s="509"/>
      <c r="P38" s="509"/>
      <c r="Q38" s="509"/>
      <c r="R38" s="509"/>
      <c r="S38" s="509"/>
      <c r="T38" s="510"/>
      <c r="U38" s="520"/>
      <c r="V38" s="521"/>
      <c r="W38" s="521"/>
      <c r="X38" s="521"/>
      <c r="Y38" s="521"/>
      <c r="Z38" s="521"/>
      <c r="AA38" s="521"/>
      <c r="AB38" s="521"/>
      <c r="AC38" s="521"/>
      <c r="AD38" s="521"/>
      <c r="AE38" s="521"/>
      <c r="AF38" s="521"/>
      <c r="AG38" s="521"/>
      <c r="AH38" s="521"/>
      <c r="AI38" s="521"/>
      <c r="AJ38" s="521"/>
      <c r="AK38" s="522"/>
      <c r="AP38" s="106"/>
      <c r="AQ38" s="106"/>
    </row>
    <row r="39" spans="2:75" s="25" customFormat="1" ht="14.25" customHeight="1" x14ac:dyDescent="0.15">
      <c r="B39" s="508"/>
      <c r="C39" s="509"/>
      <c r="D39" s="509"/>
      <c r="E39" s="509"/>
      <c r="F39" s="509"/>
      <c r="G39" s="509"/>
      <c r="H39" s="509"/>
      <c r="I39" s="509"/>
      <c r="J39" s="509"/>
      <c r="K39" s="509"/>
      <c r="L39" s="509"/>
      <c r="M39" s="509"/>
      <c r="N39" s="509"/>
      <c r="O39" s="509"/>
      <c r="P39" s="509"/>
      <c r="Q39" s="509"/>
      <c r="R39" s="509"/>
      <c r="S39" s="509"/>
      <c r="T39" s="510"/>
      <c r="U39" s="520"/>
      <c r="V39" s="521"/>
      <c r="W39" s="521"/>
      <c r="X39" s="521"/>
      <c r="Y39" s="521"/>
      <c r="Z39" s="521"/>
      <c r="AA39" s="521"/>
      <c r="AB39" s="521"/>
      <c r="AC39" s="521"/>
      <c r="AD39" s="521"/>
      <c r="AE39" s="521"/>
      <c r="AF39" s="521"/>
      <c r="AG39" s="521"/>
      <c r="AH39" s="521"/>
      <c r="AI39" s="521"/>
      <c r="AJ39" s="521"/>
      <c r="AK39" s="522"/>
      <c r="AP39" s="106"/>
      <c r="AQ39" s="106"/>
    </row>
    <row r="40" spans="2:75" s="25" customFormat="1" ht="14.25" customHeight="1" x14ac:dyDescent="0.15">
      <c r="B40" s="511"/>
      <c r="C40" s="512"/>
      <c r="D40" s="512"/>
      <c r="E40" s="512"/>
      <c r="F40" s="512"/>
      <c r="G40" s="512"/>
      <c r="H40" s="512"/>
      <c r="I40" s="512"/>
      <c r="J40" s="512"/>
      <c r="K40" s="512"/>
      <c r="L40" s="512"/>
      <c r="M40" s="512"/>
      <c r="N40" s="512"/>
      <c r="O40" s="512"/>
      <c r="P40" s="512"/>
      <c r="Q40" s="512"/>
      <c r="R40" s="512"/>
      <c r="S40" s="512"/>
      <c r="T40" s="513"/>
      <c r="U40" s="523"/>
      <c r="V40" s="524"/>
      <c r="W40" s="524"/>
      <c r="X40" s="524"/>
      <c r="Y40" s="524"/>
      <c r="Z40" s="524"/>
      <c r="AA40" s="524"/>
      <c r="AB40" s="524"/>
      <c r="AC40" s="524"/>
      <c r="AD40" s="524"/>
      <c r="AE40" s="524"/>
      <c r="AF40" s="524"/>
      <c r="AG40" s="524"/>
      <c r="AH40" s="524"/>
      <c r="AI40" s="524"/>
      <c r="AJ40" s="524"/>
      <c r="AK40" s="525"/>
      <c r="AP40" s="106"/>
      <c r="AQ40" s="106"/>
    </row>
    <row r="41" spans="2:75" s="25" customFormat="1" ht="14.25" customHeight="1" x14ac:dyDescent="0.15">
      <c r="B41" s="100" t="s">
        <v>37</v>
      </c>
      <c r="C41" s="39"/>
      <c r="D41" s="39" t="s">
        <v>161</v>
      </c>
      <c r="E41" s="39"/>
      <c r="F41" s="39"/>
      <c r="G41" s="39"/>
      <c r="H41" s="39"/>
      <c r="I41" s="39"/>
      <c r="J41" s="39"/>
      <c r="K41" s="39"/>
      <c r="L41" s="39"/>
      <c r="M41" s="39"/>
      <c r="N41" s="39"/>
      <c r="O41" s="39"/>
      <c r="P41" s="39"/>
      <c r="Q41" s="39"/>
      <c r="R41" s="39"/>
      <c r="S41" s="39"/>
      <c r="T41" s="39"/>
      <c r="U41" s="40"/>
      <c r="V41" s="39"/>
      <c r="W41" s="39"/>
      <c r="X41" s="39"/>
      <c r="Y41" s="39"/>
      <c r="Z41" s="39"/>
      <c r="AA41" s="39"/>
      <c r="AB41" s="39"/>
      <c r="AC41" s="39"/>
      <c r="AD41" s="39"/>
      <c r="AE41" s="39"/>
      <c r="AF41" s="39"/>
      <c r="AG41" s="39"/>
      <c r="AH41" s="39"/>
      <c r="AI41" s="39"/>
      <c r="AJ41" s="39"/>
      <c r="AK41" s="40"/>
      <c r="AP41" s="106"/>
      <c r="AQ41" s="106"/>
    </row>
    <row r="42" spans="2:75" s="25" customFormat="1" ht="14.25" customHeight="1" x14ac:dyDescent="0.15">
      <c r="B42" s="51"/>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P42" s="106"/>
      <c r="AQ42" s="106"/>
    </row>
    <row r="43" spans="2:75" s="25" customFormat="1" ht="14.25" customHeight="1" x14ac:dyDescent="0.15">
      <c r="B43" s="100"/>
      <c r="C43" s="39"/>
      <c r="D43" s="50"/>
      <c r="E43" s="50"/>
      <c r="F43" s="50"/>
      <c r="G43" s="50"/>
      <c r="H43" s="50"/>
      <c r="I43" s="101"/>
      <c r="J43" s="101"/>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P43" s="106"/>
      <c r="AQ43" s="106"/>
      <c r="AS43" s="53"/>
      <c r="AT43" s="53"/>
      <c r="AU43" s="53"/>
      <c r="AV43" s="53"/>
      <c r="AW43" s="53"/>
      <c r="AX43" s="53"/>
      <c r="AY43" s="53"/>
      <c r="AZ43" s="53"/>
      <c r="BA43" s="53"/>
      <c r="BB43" s="53"/>
      <c r="BC43" s="53"/>
      <c r="BD43" s="53"/>
      <c r="BE43" s="53"/>
    </row>
    <row r="44" spans="2:75" s="25" customFormat="1" ht="14.25" customHeight="1" x14ac:dyDescent="0.15">
      <c r="B44" s="100"/>
      <c r="C44" s="39"/>
      <c r="D44" s="39"/>
      <c r="E44" s="39"/>
      <c r="F44" s="39"/>
      <c r="G44" s="39"/>
      <c r="H44" s="39"/>
      <c r="I44" s="101"/>
      <c r="J44" s="101"/>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P44" s="53"/>
      <c r="AQ44" s="33"/>
      <c r="AR44" s="33"/>
      <c r="AS44" s="33"/>
      <c r="AT44" s="33"/>
      <c r="AU44" s="33"/>
      <c r="AV44" s="33"/>
      <c r="AW44" s="33"/>
      <c r="AX44" s="106"/>
    </row>
    <row r="45" spans="2:75" s="25" customFormat="1" ht="14.25" customHeight="1" x14ac:dyDescent="0.15">
      <c r="B45" s="100"/>
      <c r="C45" s="51"/>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Q45" s="32"/>
      <c r="AR45" s="32"/>
      <c r="AS45" s="32"/>
      <c r="AT45" s="32"/>
      <c r="AU45" s="32"/>
      <c r="AV45" s="32"/>
      <c r="AW45" s="106"/>
      <c r="AX45" s="106"/>
    </row>
    <row r="46" spans="2:75" s="25" customFormat="1" ht="14.25" customHeight="1" x14ac:dyDescent="0.15">
      <c r="B46" s="100"/>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row>
    <row r="47" spans="2:75" ht="14.25" customHeight="1" x14ac:dyDescent="0.15">
      <c r="B47" s="53"/>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row>
    <row r="48" spans="2:75" ht="14.25" customHeight="1" x14ac:dyDescent="0.15">
      <c r="B48" s="53"/>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row>
    <row r="49" spans="2:37" ht="20.100000000000001" customHeight="1" x14ac:dyDescent="0.15">
      <c r="B49" s="53"/>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row>
    <row r="50" spans="2:37" ht="20.100000000000001" customHeight="1" x14ac:dyDescent="0.15">
      <c r="B50" s="53"/>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row>
    <row r="51" spans="2:37" ht="20.100000000000001" customHeight="1" x14ac:dyDescent="0.15">
      <c r="B51" s="53"/>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row>
    <row r="52" spans="2:37" ht="20.100000000000001" customHeight="1" x14ac:dyDescent="0.15">
      <c r="B52" s="53"/>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row>
    <row r="53" spans="2:37" ht="20.100000000000001" customHeight="1" x14ac:dyDescent="0.15">
      <c r="B53" s="53"/>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row>
    <row r="54" spans="2:37" ht="20.100000000000001" customHeight="1" x14ac:dyDescent="0.15">
      <c r="B54" s="53"/>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row>
    <row r="55" spans="2:37" ht="20.100000000000001" customHeight="1" x14ac:dyDescent="0.15">
      <c r="B55" s="53"/>
    </row>
    <row r="56" spans="2:37" ht="20.100000000000001" customHeight="1" x14ac:dyDescent="0.15">
      <c r="B56" s="53"/>
    </row>
    <row r="57" spans="2:37" ht="20.100000000000001" customHeight="1" x14ac:dyDescent="0.15">
      <c r="B57" s="53"/>
    </row>
    <row r="58" spans="2:37" ht="20.100000000000001" customHeight="1" x14ac:dyDescent="0.15">
      <c r="B58" s="53"/>
    </row>
    <row r="59" spans="2:37" ht="20.100000000000001" customHeight="1" x14ac:dyDescent="0.15">
      <c r="B59" s="53"/>
    </row>
    <row r="60" spans="2:37" ht="20.100000000000001" customHeight="1" x14ac:dyDescent="0.15">
      <c r="B60" s="53"/>
    </row>
    <row r="61" spans="2:37" ht="20.100000000000001" customHeight="1" x14ac:dyDescent="0.15">
      <c r="B61" s="53"/>
    </row>
    <row r="62" spans="2:37" ht="20.100000000000001" customHeight="1" x14ac:dyDescent="0.15">
      <c r="B62" s="53"/>
    </row>
    <row r="63" spans="2:37" ht="20.100000000000001" customHeight="1" x14ac:dyDescent="0.15">
      <c r="B63" s="53"/>
    </row>
    <row r="64" spans="2:37" ht="20.100000000000001" customHeight="1" x14ac:dyDescent="0.15">
      <c r="B64" s="53"/>
    </row>
    <row r="65" spans="2:2" ht="20.100000000000001" customHeight="1" x14ac:dyDescent="0.15">
      <c r="B65" s="53"/>
    </row>
    <row r="66" spans="2:2" ht="20.100000000000001" customHeight="1" x14ac:dyDescent="0.15">
      <c r="B66" s="53"/>
    </row>
    <row r="67" spans="2:2" ht="20.100000000000001" customHeight="1" x14ac:dyDescent="0.15">
      <c r="B67" s="53"/>
    </row>
    <row r="68" spans="2:2" ht="20.100000000000001" customHeight="1" x14ac:dyDescent="0.15">
      <c r="B68" s="53"/>
    </row>
    <row r="69" spans="2:2" ht="20.100000000000001" customHeight="1" x14ac:dyDescent="0.15">
      <c r="B69" s="53"/>
    </row>
    <row r="70" spans="2:2" ht="20.100000000000001" customHeight="1" x14ac:dyDescent="0.15">
      <c r="B70" s="53"/>
    </row>
    <row r="71" spans="2:2" ht="20.100000000000001" customHeight="1" x14ac:dyDescent="0.15">
      <c r="B71" s="53"/>
    </row>
    <row r="72" spans="2:2" ht="20.100000000000001" customHeight="1" x14ac:dyDescent="0.15">
      <c r="B72" s="53"/>
    </row>
    <row r="73" spans="2:2" ht="20.100000000000001" customHeight="1" x14ac:dyDescent="0.15">
      <c r="B73" s="53"/>
    </row>
    <row r="74" spans="2:2" ht="20.100000000000001" customHeight="1" x14ac:dyDescent="0.15">
      <c r="B74" s="53"/>
    </row>
    <row r="75" spans="2:2" ht="20.100000000000001" customHeight="1" x14ac:dyDescent="0.15">
      <c r="B75" s="53"/>
    </row>
    <row r="76" spans="2:2" ht="20.100000000000001" customHeight="1" x14ac:dyDescent="0.15">
      <c r="B76" s="53"/>
    </row>
    <row r="77" spans="2:2" ht="20.100000000000001" customHeight="1" x14ac:dyDescent="0.15">
      <c r="B77" s="53"/>
    </row>
    <row r="78" spans="2:2" ht="20.100000000000001" customHeight="1" x14ac:dyDescent="0.15">
      <c r="B78" s="53"/>
    </row>
    <row r="79" spans="2:2" ht="20.100000000000001" customHeight="1" x14ac:dyDescent="0.15">
      <c r="B79" s="53"/>
    </row>
    <row r="80" spans="2:2" ht="20.100000000000001" customHeight="1" x14ac:dyDescent="0.15">
      <c r="B80" s="53"/>
    </row>
    <row r="81" spans="2:2" ht="20.100000000000001" customHeight="1" x14ac:dyDescent="0.15">
      <c r="B81" s="53"/>
    </row>
    <row r="82" spans="2:2" ht="20.100000000000001" customHeight="1" x14ac:dyDescent="0.15">
      <c r="B82" s="53"/>
    </row>
    <row r="83" spans="2:2" ht="20.100000000000001" customHeight="1" x14ac:dyDescent="0.15">
      <c r="B83" s="53"/>
    </row>
    <row r="84" spans="2:2" ht="20.100000000000001" customHeight="1" x14ac:dyDescent="0.15">
      <c r="B84" s="53"/>
    </row>
    <row r="85" spans="2:2" ht="20.100000000000001" customHeight="1" x14ac:dyDescent="0.15">
      <c r="B85" s="53"/>
    </row>
    <row r="86" spans="2:2" ht="20.100000000000001" customHeight="1" x14ac:dyDescent="0.15">
      <c r="B86" s="53"/>
    </row>
    <row r="87" spans="2:2" ht="20.100000000000001" customHeight="1" x14ac:dyDescent="0.15">
      <c r="B87" s="53"/>
    </row>
    <row r="88" spans="2:2" ht="20.100000000000001" customHeight="1" x14ac:dyDescent="0.15">
      <c r="B88" s="53"/>
    </row>
    <row r="89" spans="2:2" ht="20.100000000000001" customHeight="1" x14ac:dyDescent="0.15">
      <c r="B89" s="53"/>
    </row>
    <row r="90" spans="2:2" ht="20.100000000000001" customHeight="1" x14ac:dyDescent="0.15">
      <c r="B90" s="53"/>
    </row>
    <row r="91" spans="2:2" ht="20.100000000000001" customHeight="1" x14ac:dyDescent="0.15">
      <c r="B91" s="53"/>
    </row>
    <row r="92" spans="2:2" ht="20.100000000000001" customHeight="1" x14ac:dyDescent="0.15">
      <c r="B92" s="53"/>
    </row>
    <row r="93" spans="2:2" ht="20.100000000000001" customHeight="1" x14ac:dyDescent="0.15">
      <c r="B93" s="53"/>
    </row>
    <row r="94" spans="2:2" ht="20.100000000000001" customHeight="1" x14ac:dyDescent="0.15">
      <c r="B94" s="53"/>
    </row>
    <row r="95" spans="2:2" ht="20.100000000000001" customHeight="1" x14ac:dyDescent="0.15">
      <c r="B95" s="53"/>
    </row>
    <row r="96" spans="2:2" ht="20.100000000000001" customHeight="1" x14ac:dyDescent="0.15">
      <c r="B96" s="53"/>
    </row>
    <row r="97" spans="2:2" ht="20.100000000000001" customHeight="1" x14ac:dyDescent="0.15">
      <c r="B97" s="53"/>
    </row>
    <row r="98" spans="2:2" ht="20.100000000000001" customHeight="1" x14ac:dyDescent="0.15">
      <c r="B98" s="53"/>
    </row>
    <row r="99" spans="2:2" ht="20.100000000000001" customHeight="1" x14ac:dyDescent="0.15">
      <c r="B99" s="53"/>
    </row>
    <row r="100" spans="2:2" ht="20.100000000000001" customHeight="1" x14ac:dyDescent="0.15">
      <c r="B100" s="53"/>
    </row>
    <row r="101" spans="2:2" ht="20.100000000000001" customHeight="1" x14ac:dyDescent="0.15">
      <c r="B101" s="53"/>
    </row>
    <row r="102" spans="2:2" ht="20.100000000000001" customHeight="1" x14ac:dyDescent="0.15">
      <c r="B102" s="53"/>
    </row>
    <row r="103" spans="2:2" ht="20.100000000000001" customHeight="1" x14ac:dyDescent="0.15">
      <c r="B103" s="53"/>
    </row>
    <row r="104" spans="2:2" ht="20.100000000000001" customHeight="1" x14ac:dyDescent="0.15">
      <c r="B104" s="53"/>
    </row>
    <row r="105" spans="2:2" ht="20.100000000000001" customHeight="1" x14ac:dyDescent="0.15">
      <c r="B105" s="53"/>
    </row>
    <row r="106" spans="2:2" ht="20.100000000000001" customHeight="1" x14ac:dyDescent="0.15">
      <c r="B106" s="53"/>
    </row>
    <row r="107" spans="2:2" ht="20.100000000000001" customHeight="1" x14ac:dyDescent="0.15">
      <c r="B107" s="53"/>
    </row>
    <row r="108" spans="2:2" ht="20.100000000000001" customHeight="1" x14ac:dyDescent="0.15">
      <c r="B108" s="53"/>
    </row>
    <row r="109" spans="2:2" ht="20.100000000000001" customHeight="1" x14ac:dyDescent="0.15">
      <c r="B109" s="53"/>
    </row>
    <row r="110" spans="2:2" ht="20.100000000000001" customHeight="1" x14ac:dyDescent="0.15">
      <c r="B110" s="53"/>
    </row>
    <row r="111" spans="2:2" ht="20.100000000000001" customHeight="1" x14ac:dyDescent="0.15">
      <c r="B111" s="53"/>
    </row>
    <row r="112" spans="2:2" ht="20.100000000000001" customHeight="1" x14ac:dyDescent="0.15">
      <c r="B112" s="53"/>
    </row>
    <row r="113" spans="2:2" ht="20.100000000000001" customHeight="1" x14ac:dyDescent="0.15">
      <c r="B113" s="53"/>
    </row>
    <row r="114" spans="2:2" ht="20.100000000000001" customHeight="1" x14ac:dyDescent="0.15">
      <c r="B114" s="53"/>
    </row>
    <row r="115" spans="2:2" ht="20.100000000000001" customHeight="1" x14ac:dyDescent="0.15">
      <c r="B115" s="53"/>
    </row>
    <row r="116" spans="2:2" ht="20.100000000000001" customHeight="1" x14ac:dyDescent="0.15">
      <c r="B116" s="53"/>
    </row>
    <row r="117" spans="2:2" ht="20.100000000000001" customHeight="1" x14ac:dyDescent="0.15">
      <c r="B117" s="53"/>
    </row>
    <row r="118" spans="2:2" ht="20.100000000000001" customHeight="1" x14ac:dyDescent="0.15">
      <c r="B118" s="53"/>
    </row>
    <row r="119" spans="2:2" ht="20.100000000000001" customHeight="1" x14ac:dyDescent="0.15">
      <c r="B119" s="53"/>
    </row>
    <row r="120" spans="2:2" ht="20.100000000000001" customHeight="1" x14ac:dyDescent="0.15">
      <c r="B120" s="53"/>
    </row>
    <row r="121" spans="2:2" ht="20.100000000000001" customHeight="1" x14ac:dyDescent="0.15">
      <c r="B121" s="53"/>
    </row>
    <row r="122" spans="2:2" ht="20.100000000000001" customHeight="1" x14ac:dyDescent="0.15">
      <c r="B122" s="53"/>
    </row>
    <row r="123" spans="2:2" ht="20.100000000000001" customHeight="1" x14ac:dyDescent="0.15">
      <c r="B123" s="53"/>
    </row>
    <row r="124" spans="2:2" ht="20.100000000000001" customHeight="1" x14ac:dyDescent="0.15">
      <c r="B124" s="53"/>
    </row>
    <row r="125" spans="2:2" ht="20.100000000000001" customHeight="1" x14ac:dyDescent="0.15">
      <c r="B125" s="53"/>
    </row>
    <row r="126" spans="2:2" ht="20.100000000000001" customHeight="1" x14ac:dyDescent="0.15">
      <c r="B126" s="53"/>
    </row>
    <row r="127" spans="2:2" ht="20.100000000000001" customHeight="1" x14ac:dyDescent="0.15">
      <c r="B127" s="53"/>
    </row>
    <row r="128" spans="2:2" ht="20.100000000000001" customHeight="1" x14ac:dyDescent="0.15">
      <c r="B128" s="53"/>
    </row>
    <row r="129" spans="2:2" ht="20.100000000000001" customHeight="1" x14ac:dyDescent="0.15">
      <c r="B129" s="53"/>
    </row>
    <row r="130" spans="2:2" ht="20.100000000000001" customHeight="1" x14ac:dyDescent="0.15">
      <c r="B130" s="53"/>
    </row>
    <row r="131" spans="2:2" ht="20.100000000000001" customHeight="1" x14ac:dyDescent="0.15">
      <c r="B131" s="53"/>
    </row>
    <row r="132" spans="2:2" ht="20.100000000000001" customHeight="1" x14ac:dyDescent="0.15">
      <c r="B132" s="53"/>
    </row>
    <row r="133" spans="2:2" ht="20.100000000000001" customHeight="1" x14ac:dyDescent="0.15">
      <c r="B133" s="53"/>
    </row>
    <row r="134" spans="2:2" ht="20.100000000000001" customHeight="1" x14ac:dyDescent="0.15">
      <c r="B134" s="53"/>
    </row>
    <row r="135" spans="2:2" ht="20.100000000000001" customHeight="1" x14ac:dyDescent="0.15">
      <c r="B135" s="53"/>
    </row>
    <row r="136" spans="2:2" ht="20.100000000000001" customHeight="1" x14ac:dyDescent="0.15">
      <c r="B136" s="53"/>
    </row>
    <row r="137" spans="2:2" ht="20.100000000000001" customHeight="1" x14ac:dyDescent="0.15">
      <c r="B137" s="53"/>
    </row>
    <row r="138" spans="2:2" ht="20.100000000000001" customHeight="1" x14ac:dyDescent="0.15">
      <c r="B138" s="53"/>
    </row>
    <row r="139" spans="2:2" ht="20.100000000000001" customHeight="1" x14ac:dyDescent="0.15">
      <c r="B139" s="53"/>
    </row>
    <row r="140" spans="2:2" ht="20.100000000000001" customHeight="1" x14ac:dyDescent="0.15">
      <c r="B140" s="53"/>
    </row>
    <row r="141" spans="2:2" ht="20.100000000000001" customHeight="1" x14ac:dyDescent="0.15">
      <c r="B141" s="53"/>
    </row>
    <row r="142" spans="2:2" ht="20.100000000000001" customHeight="1" x14ac:dyDescent="0.15">
      <c r="B142" s="53"/>
    </row>
    <row r="143" spans="2:2" ht="20.100000000000001" customHeight="1" x14ac:dyDescent="0.15">
      <c r="B143" s="53"/>
    </row>
    <row r="144" spans="2:2" ht="20.100000000000001" customHeight="1" x14ac:dyDescent="0.15">
      <c r="B144" s="53"/>
    </row>
    <row r="145" spans="2:2" ht="20.100000000000001" customHeight="1" x14ac:dyDescent="0.15">
      <c r="B145" s="53"/>
    </row>
  </sheetData>
  <mergeCells count="34">
    <mergeCell ref="U19:X19"/>
    <mergeCell ref="A4:AK4"/>
    <mergeCell ref="AB7:AD7"/>
    <mergeCell ref="AF7:AG7"/>
    <mergeCell ref="AI7:AJ7"/>
    <mergeCell ref="B9:F10"/>
    <mergeCell ref="G9:M10"/>
    <mergeCell ref="T9:W10"/>
    <mergeCell ref="X9:AK10"/>
    <mergeCell ref="T11:W12"/>
    <mergeCell ref="X11:AK12"/>
    <mergeCell ref="T13:Z14"/>
    <mergeCell ref="AA13:AK14"/>
    <mergeCell ref="U18:AA18"/>
    <mergeCell ref="B20:T24"/>
    <mergeCell ref="U20:V21"/>
    <mergeCell ref="W20:AK21"/>
    <mergeCell ref="U22:W22"/>
    <mergeCell ref="X22:AK22"/>
    <mergeCell ref="U23:AK24"/>
    <mergeCell ref="B27:T33"/>
    <mergeCell ref="U27:AK33"/>
    <mergeCell ref="B34:T40"/>
    <mergeCell ref="U34:AK40"/>
    <mergeCell ref="B25:T25"/>
    <mergeCell ref="U25:Y25"/>
    <mergeCell ref="AA25:AC25"/>
    <mergeCell ref="AE25:AG25"/>
    <mergeCell ref="AI25:AK25"/>
    <mergeCell ref="B26:T26"/>
    <mergeCell ref="U26:Y26"/>
    <mergeCell ref="AA26:AC26"/>
    <mergeCell ref="AE26:AG26"/>
    <mergeCell ref="AI26:AK26"/>
  </mergeCells>
  <phoneticPr fontId="7"/>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E4D8C-CE78-4E93-AB4B-316D30B5DDB5}">
  <sheetPr>
    <tabColor theme="0"/>
    <pageSetUpPr fitToPage="1"/>
  </sheetPr>
  <dimension ref="A1:Z29"/>
  <sheetViews>
    <sheetView view="pageBreakPreview" zoomScaleNormal="100" zoomScaleSheetLayoutView="100" workbookViewId="0">
      <selection activeCell="B15" sqref="B15:E17"/>
    </sheetView>
  </sheetViews>
  <sheetFormatPr defaultColWidth="8.75" defaultRowHeight="12" x14ac:dyDescent="0.15"/>
  <cols>
    <col min="1" max="1" width="6.75" style="67" customWidth="1"/>
    <col min="2" max="2" width="5.125" style="67" customWidth="1"/>
    <col min="3" max="3" width="6.25" style="67" customWidth="1"/>
    <col min="4" max="4" width="8" style="67" customWidth="1"/>
    <col min="5" max="5" width="11.75" style="67" customWidth="1"/>
    <col min="6" max="19" width="5.125" style="67" customWidth="1"/>
    <col min="20" max="20" width="12.375" style="67" customWidth="1"/>
    <col min="21" max="25" width="8.75" style="67"/>
    <col min="26" max="26" width="9.375" style="67" bestFit="1" customWidth="1"/>
    <col min="27" max="16384" width="8.75" style="67"/>
  </cols>
  <sheetData>
    <row r="1" spans="1:26" ht="36" customHeight="1" thickBot="1" x14ac:dyDescent="0.2">
      <c r="A1" s="592" t="s">
        <v>106</v>
      </c>
      <c r="B1" s="592"/>
      <c r="C1" s="592"/>
      <c r="D1" s="592"/>
      <c r="E1" s="592"/>
      <c r="F1" s="592"/>
      <c r="G1" s="592"/>
      <c r="H1" s="592"/>
      <c r="I1" s="592"/>
      <c r="J1" s="592"/>
      <c r="K1" s="592"/>
      <c r="L1" s="592"/>
      <c r="M1" s="592"/>
      <c r="N1" s="592"/>
      <c r="O1" s="592"/>
      <c r="P1" s="592"/>
      <c r="Q1" s="592"/>
      <c r="R1" s="592"/>
      <c r="S1" s="592"/>
      <c r="T1" s="592"/>
    </row>
    <row r="2" spans="1:26" ht="15" customHeight="1" x14ac:dyDescent="0.15">
      <c r="A2" s="593" t="s">
        <v>67</v>
      </c>
      <c r="B2" s="596" t="s">
        <v>87</v>
      </c>
      <c r="C2" s="597"/>
      <c r="D2" s="598"/>
      <c r="E2" s="599"/>
      <c r="F2" s="599"/>
      <c r="G2" s="599"/>
      <c r="H2" s="599"/>
      <c r="I2" s="599"/>
      <c r="J2" s="599"/>
      <c r="K2" s="599"/>
      <c r="L2" s="599"/>
      <c r="M2" s="599"/>
      <c r="N2" s="599"/>
      <c r="O2" s="599"/>
      <c r="P2" s="599"/>
      <c r="Q2" s="599"/>
      <c r="R2" s="599"/>
      <c r="S2" s="599"/>
      <c r="T2" s="600"/>
    </row>
    <row r="3" spans="1:26" ht="15" customHeight="1" x14ac:dyDescent="0.15">
      <c r="A3" s="594"/>
      <c r="B3" s="601" t="s">
        <v>69</v>
      </c>
      <c r="C3" s="602"/>
      <c r="D3" s="603"/>
      <c r="E3" s="604"/>
      <c r="F3" s="604"/>
      <c r="G3" s="604"/>
      <c r="H3" s="604"/>
      <c r="I3" s="604"/>
      <c r="J3" s="604"/>
      <c r="K3" s="604"/>
      <c r="L3" s="604"/>
      <c r="M3" s="604"/>
      <c r="N3" s="604"/>
      <c r="O3" s="604"/>
      <c r="P3" s="604"/>
      <c r="Q3" s="604"/>
      <c r="R3" s="604"/>
      <c r="S3" s="604"/>
      <c r="T3" s="605"/>
    </row>
    <row r="4" spans="1:26" ht="30" customHeight="1" x14ac:dyDescent="0.15">
      <c r="A4" s="594"/>
      <c r="B4" s="606" t="s">
        <v>70</v>
      </c>
      <c r="C4" s="607"/>
      <c r="D4" s="608"/>
      <c r="E4" s="609"/>
      <c r="F4" s="609"/>
      <c r="G4" s="609"/>
      <c r="H4" s="609"/>
      <c r="I4" s="609"/>
      <c r="J4" s="609"/>
      <c r="K4" s="609"/>
      <c r="L4" s="609"/>
      <c r="M4" s="609"/>
      <c r="N4" s="609"/>
      <c r="O4" s="609"/>
      <c r="P4" s="609"/>
      <c r="Q4" s="609"/>
      <c r="R4" s="609"/>
      <c r="S4" s="609"/>
      <c r="T4" s="610"/>
    </row>
    <row r="5" spans="1:26" ht="15" customHeight="1" x14ac:dyDescent="0.15">
      <c r="A5" s="594"/>
      <c r="B5" s="611" t="s">
        <v>4</v>
      </c>
      <c r="C5" s="612"/>
      <c r="D5" s="617" t="s">
        <v>11</v>
      </c>
      <c r="E5" s="618"/>
      <c r="F5" s="619"/>
      <c r="G5" s="619"/>
      <c r="H5" s="65" t="s">
        <v>105</v>
      </c>
      <c r="I5" s="619"/>
      <c r="J5" s="619"/>
      <c r="K5" s="65" t="s">
        <v>107</v>
      </c>
      <c r="L5" s="620"/>
      <c r="M5" s="620"/>
      <c r="N5" s="620"/>
      <c r="O5" s="620"/>
      <c r="P5" s="620"/>
      <c r="Q5" s="620"/>
      <c r="R5" s="620"/>
      <c r="S5" s="620"/>
      <c r="T5" s="621"/>
    </row>
    <row r="6" spans="1:26" ht="15" customHeight="1" x14ac:dyDescent="0.15">
      <c r="A6" s="594"/>
      <c r="B6" s="613"/>
      <c r="C6" s="614"/>
      <c r="D6" s="395"/>
      <c r="E6" s="396"/>
      <c r="F6" s="396"/>
      <c r="G6" s="396"/>
      <c r="H6" s="68" t="s">
        <v>14</v>
      </c>
      <c r="I6" s="58" t="s">
        <v>15</v>
      </c>
      <c r="J6" s="396"/>
      <c r="K6" s="396"/>
      <c r="L6" s="396"/>
      <c r="M6" s="396"/>
      <c r="N6" s="396"/>
      <c r="O6" s="68" t="s">
        <v>16</v>
      </c>
      <c r="P6" s="58" t="s">
        <v>17</v>
      </c>
      <c r="Q6" s="622"/>
      <c r="R6" s="622"/>
      <c r="S6" s="622"/>
      <c r="T6" s="623"/>
    </row>
    <row r="7" spans="1:26" ht="15" customHeight="1" x14ac:dyDescent="0.15">
      <c r="A7" s="594"/>
      <c r="B7" s="613"/>
      <c r="C7" s="614"/>
      <c r="D7" s="395"/>
      <c r="E7" s="396"/>
      <c r="F7" s="396"/>
      <c r="G7" s="396"/>
      <c r="H7" s="68" t="s">
        <v>18</v>
      </c>
      <c r="I7" s="58" t="s">
        <v>19</v>
      </c>
      <c r="J7" s="396"/>
      <c r="K7" s="396"/>
      <c r="L7" s="396"/>
      <c r="M7" s="396"/>
      <c r="N7" s="396"/>
      <c r="O7" s="68" t="s">
        <v>20</v>
      </c>
      <c r="P7" s="58" t="s">
        <v>21</v>
      </c>
      <c r="Q7" s="622"/>
      <c r="R7" s="622"/>
      <c r="S7" s="622"/>
      <c r="T7" s="623"/>
    </row>
    <row r="8" spans="1:26" ht="18.95" customHeight="1" x14ac:dyDescent="0.15">
      <c r="A8" s="594"/>
      <c r="B8" s="615"/>
      <c r="C8" s="616"/>
      <c r="D8" s="624"/>
      <c r="E8" s="625"/>
      <c r="F8" s="625"/>
      <c r="G8" s="625"/>
      <c r="H8" s="625"/>
      <c r="I8" s="625"/>
      <c r="J8" s="625"/>
      <c r="K8" s="625"/>
      <c r="L8" s="625"/>
      <c r="M8" s="626"/>
      <c r="N8" s="626"/>
      <c r="O8" s="625"/>
      <c r="P8" s="625"/>
      <c r="Q8" s="625"/>
      <c r="R8" s="625"/>
      <c r="S8" s="625"/>
      <c r="T8" s="627"/>
    </row>
    <row r="9" spans="1:26" ht="15" customHeight="1" x14ac:dyDescent="0.15">
      <c r="A9" s="594"/>
      <c r="B9" s="611" t="s">
        <v>71</v>
      </c>
      <c r="C9" s="612"/>
      <c r="D9" s="606" t="s">
        <v>23</v>
      </c>
      <c r="E9" s="628"/>
      <c r="F9" s="629"/>
      <c r="G9" s="630"/>
      <c r="H9" s="630"/>
      <c r="I9" s="630"/>
      <c r="J9" s="630"/>
      <c r="K9" s="631" t="s">
        <v>24</v>
      </c>
      <c r="L9" s="631"/>
      <c r="M9" s="632"/>
      <c r="N9" s="633"/>
      <c r="O9" s="634" t="s">
        <v>72</v>
      </c>
      <c r="P9" s="635"/>
      <c r="Q9" s="629"/>
      <c r="R9" s="630"/>
      <c r="S9" s="630"/>
      <c r="T9" s="636"/>
    </row>
    <row r="10" spans="1:26" ht="15" customHeight="1" x14ac:dyDescent="0.15">
      <c r="A10" s="595"/>
      <c r="B10" s="615"/>
      <c r="C10" s="616"/>
      <c r="D10" s="637" t="s">
        <v>26</v>
      </c>
      <c r="E10" s="638"/>
      <c r="F10" s="639"/>
      <c r="G10" s="639"/>
      <c r="H10" s="639"/>
      <c r="I10" s="639"/>
      <c r="J10" s="639"/>
      <c r="K10" s="639"/>
      <c r="L10" s="639"/>
      <c r="M10" s="639"/>
      <c r="N10" s="639"/>
      <c r="O10" s="639"/>
      <c r="P10" s="639"/>
      <c r="Q10" s="639"/>
      <c r="R10" s="639"/>
      <c r="S10" s="639"/>
      <c r="T10" s="640"/>
    </row>
    <row r="11" spans="1:26" ht="15" customHeight="1" x14ac:dyDescent="0.15">
      <c r="A11" s="663" t="s">
        <v>85</v>
      </c>
      <c r="B11" s="606" t="s">
        <v>69</v>
      </c>
      <c r="C11" s="607"/>
      <c r="D11" s="665"/>
      <c r="E11" s="666"/>
      <c r="F11" s="666"/>
      <c r="G11" s="666"/>
      <c r="H11" s="666"/>
      <c r="I11" s="666"/>
      <c r="J11" s="666"/>
      <c r="K11" s="666"/>
      <c r="L11" s="667"/>
      <c r="M11" s="641" t="s">
        <v>83</v>
      </c>
      <c r="N11" s="642"/>
      <c r="O11" s="645" t="s">
        <v>11</v>
      </c>
      <c r="P11" s="646"/>
      <c r="Q11" s="79"/>
      <c r="R11" s="69" t="s">
        <v>78</v>
      </c>
      <c r="S11" s="80"/>
      <c r="T11" s="81" t="s">
        <v>108</v>
      </c>
    </row>
    <row r="12" spans="1:26" ht="15" customHeight="1" x14ac:dyDescent="0.15">
      <c r="A12" s="664"/>
      <c r="B12" s="606" t="s">
        <v>79</v>
      </c>
      <c r="C12" s="607"/>
      <c r="D12" s="647"/>
      <c r="E12" s="648"/>
      <c r="F12" s="648"/>
      <c r="G12" s="648"/>
      <c r="H12" s="648"/>
      <c r="I12" s="648"/>
      <c r="J12" s="648"/>
      <c r="K12" s="648"/>
      <c r="L12" s="649"/>
      <c r="M12" s="643"/>
      <c r="N12" s="644"/>
      <c r="O12" s="650"/>
      <c r="P12" s="626"/>
      <c r="Q12" s="626"/>
      <c r="R12" s="626"/>
      <c r="S12" s="626"/>
      <c r="T12" s="651"/>
    </row>
    <row r="13" spans="1:26" ht="15" customHeight="1" x14ac:dyDescent="0.15">
      <c r="A13" s="664"/>
      <c r="B13" s="606" t="s">
        <v>73</v>
      </c>
      <c r="C13" s="607"/>
      <c r="D13" s="653"/>
      <c r="E13" s="654"/>
      <c r="F13" s="655"/>
      <c r="G13" s="655"/>
      <c r="H13" s="655"/>
      <c r="I13" s="655"/>
      <c r="J13" s="655"/>
      <c r="K13" s="655"/>
      <c r="L13" s="656"/>
      <c r="M13" s="643"/>
      <c r="N13" s="644"/>
      <c r="O13" s="650"/>
      <c r="P13" s="652"/>
      <c r="Q13" s="652"/>
      <c r="R13" s="652"/>
      <c r="S13" s="652"/>
      <c r="T13" s="651"/>
    </row>
    <row r="14" spans="1:26" ht="29.25" customHeight="1" x14ac:dyDescent="0.15">
      <c r="A14" s="664"/>
      <c r="B14" s="703" t="s">
        <v>117</v>
      </c>
      <c r="C14" s="704"/>
      <c r="D14" s="704"/>
      <c r="E14" s="704"/>
      <c r="F14" s="698"/>
      <c r="G14" s="699"/>
      <c r="H14" s="699"/>
      <c r="I14" s="699"/>
      <c r="J14" s="699"/>
      <c r="K14" s="699"/>
      <c r="L14" s="699"/>
      <c r="M14" s="699"/>
      <c r="N14" s="699"/>
      <c r="O14" s="699"/>
      <c r="P14" s="699"/>
      <c r="Q14" s="699"/>
      <c r="R14" s="699"/>
      <c r="S14" s="699"/>
      <c r="T14" s="700"/>
      <c r="Z14" s="92"/>
    </row>
    <row r="15" spans="1:26" ht="42.75" customHeight="1" x14ac:dyDescent="0.15">
      <c r="A15" s="594"/>
      <c r="B15" s="705" t="s">
        <v>90</v>
      </c>
      <c r="C15" s="705"/>
      <c r="D15" s="705"/>
      <c r="E15" s="98" t="s">
        <v>119</v>
      </c>
      <c r="F15" s="689"/>
      <c r="G15" s="690"/>
      <c r="H15" s="690"/>
      <c r="I15" s="690"/>
      <c r="J15" s="690"/>
      <c r="K15" s="690"/>
      <c r="L15" s="690"/>
      <c r="M15" s="690"/>
      <c r="N15" s="690"/>
      <c r="O15" s="690"/>
      <c r="P15" s="690"/>
      <c r="Q15" s="691"/>
      <c r="R15" s="701" t="s">
        <v>104</v>
      </c>
      <c r="S15" s="702"/>
      <c r="T15" s="99"/>
    </row>
    <row r="16" spans="1:26" ht="27.75" customHeight="1" x14ac:dyDescent="0.15">
      <c r="A16" s="594"/>
      <c r="B16" s="705"/>
      <c r="C16" s="705"/>
      <c r="D16" s="705"/>
      <c r="E16" s="688" t="s">
        <v>120</v>
      </c>
      <c r="F16" s="692"/>
      <c r="G16" s="693"/>
      <c r="H16" s="693"/>
      <c r="I16" s="693"/>
      <c r="J16" s="693"/>
      <c r="K16" s="693"/>
      <c r="L16" s="693"/>
      <c r="M16" s="693"/>
      <c r="N16" s="693"/>
      <c r="O16" s="693"/>
      <c r="P16" s="693"/>
      <c r="Q16" s="693"/>
      <c r="R16" s="693"/>
      <c r="S16" s="693"/>
      <c r="T16" s="694"/>
    </row>
    <row r="17" spans="1:20" ht="24.75" customHeight="1" x14ac:dyDescent="0.15">
      <c r="A17" s="595"/>
      <c r="B17" s="705"/>
      <c r="C17" s="705"/>
      <c r="D17" s="705"/>
      <c r="E17" s="688"/>
      <c r="F17" s="695"/>
      <c r="G17" s="696"/>
      <c r="H17" s="696"/>
      <c r="I17" s="696"/>
      <c r="J17" s="696"/>
      <c r="K17" s="696"/>
      <c r="L17" s="696"/>
      <c r="M17" s="696"/>
      <c r="N17" s="696"/>
      <c r="O17" s="696"/>
      <c r="P17" s="696"/>
      <c r="Q17" s="696"/>
      <c r="R17" s="696"/>
      <c r="S17" s="696"/>
      <c r="T17" s="697"/>
    </row>
    <row r="18" spans="1:20" ht="15" customHeight="1" x14ac:dyDescent="0.15">
      <c r="A18" s="676" t="s">
        <v>77</v>
      </c>
      <c r="B18" s="677"/>
      <c r="C18" s="677"/>
      <c r="D18" s="677"/>
      <c r="E18" s="677"/>
      <c r="F18" s="677"/>
      <c r="G18" s="677"/>
      <c r="H18" s="677"/>
      <c r="I18" s="677"/>
      <c r="J18" s="677"/>
      <c r="K18" s="677"/>
      <c r="L18" s="677"/>
      <c r="M18" s="677"/>
      <c r="N18" s="677"/>
      <c r="O18" s="677"/>
      <c r="P18" s="677"/>
      <c r="Q18" s="677"/>
      <c r="R18" s="677"/>
      <c r="S18" s="677"/>
      <c r="T18" s="678"/>
    </row>
    <row r="19" spans="1:20" ht="15" customHeight="1" x14ac:dyDescent="0.15">
      <c r="A19" s="679" t="s">
        <v>109</v>
      </c>
      <c r="B19" s="620"/>
      <c r="C19" s="620"/>
      <c r="D19" s="620"/>
      <c r="E19" s="620"/>
      <c r="F19" s="620"/>
      <c r="G19" s="620"/>
      <c r="H19" s="612"/>
      <c r="I19" s="606" t="s">
        <v>86</v>
      </c>
      <c r="J19" s="607"/>
      <c r="K19" s="607"/>
      <c r="L19" s="607"/>
      <c r="M19" s="607"/>
      <c r="N19" s="607"/>
      <c r="O19" s="607"/>
      <c r="P19" s="607"/>
      <c r="Q19" s="682"/>
      <c r="R19" s="683"/>
      <c r="S19" s="683"/>
      <c r="T19" s="684"/>
    </row>
    <row r="20" spans="1:20" ht="15" customHeight="1" x14ac:dyDescent="0.15">
      <c r="A20" s="680"/>
      <c r="B20" s="681"/>
      <c r="C20" s="681"/>
      <c r="D20" s="681"/>
      <c r="E20" s="681"/>
      <c r="F20" s="681"/>
      <c r="G20" s="681"/>
      <c r="H20" s="614"/>
      <c r="I20" s="606" t="s">
        <v>81</v>
      </c>
      <c r="J20" s="607"/>
      <c r="K20" s="607"/>
      <c r="L20" s="659"/>
      <c r="M20" s="606" t="s">
        <v>82</v>
      </c>
      <c r="N20" s="607"/>
      <c r="O20" s="607"/>
      <c r="P20" s="607"/>
      <c r="Q20" s="685"/>
      <c r="R20" s="686"/>
      <c r="S20" s="686"/>
      <c r="T20" s="687"/>
    </row>
    <row r="21" spans="1:20" ht="15" customHeight="1" x14ac:dyDescent="0.15">
      <c r="A21" s="657"/>
      <c r="B21" s="606" t="s">
        <v>84</v>
      </c>
      <c r="C21" s="607"/>
      <c r="D21" s="607"/>
      <c r="E21" s="607"/>
      <c r="F21" s="607"/>
      <c r="G21" s="607"/>
      <c r="H21" s="659"/>
      <c r="I21" s="660"/>
      <c r="J21" s="661"/>
      <c r="K21" s="661"/>
      <c r="L21" s="662"/>
      <c r="M21" s="660"/>
      <c r="N21" s="661"/>
      <c r="O21" s="661"/>
      <c r="P21" s="661"/>
      <c r="Q21" s="685"/>
      <c r="R21" s="686"/>
      <c r="S21" s="686"/>
      <c r="T21" s="687"/>
    </row>
    <row r="22" spans="1:20" ht="15" customHeight="1" x14ac:dyDescent="0.15">
      <c r="A22" s="658"/>
      <c r="B22" s="606" t="s">
        <v>74</v>
      </c>
      <c r="C22" s="607"/>
      <c r="D22" s="607"/>
      <c r="E22" s="607"/>
      <c r="F22" s="607"/>
      <c r="G22" s="607"/>
      <c r="H22" s="659"/>
      <c r="I22" s="660"/>
      <c r="J22" s="661"/>
      <c r="K22" s="661"/>
      <c r="L22" s="662"/>
      <c r="M22" s="660"/>
      <c r="N22" s="661"/>
      <c r="O22" s="661"/>
      <c r="P22" s="661"/>
      <c r="Q22" s="685"/>
      <c r="R22" s="686"/>
      <c r="S22" s="686"/>
      <c r="T22" s="687"/>
    </row>
    <row r="23" spans="1:20" ht="15" customHeight="1" x14ac:dyDescent="0.15">
      <c r="A23" s="669" t="s">
        <v>110</v>
      </c>
      <c r="B23" s="607"/>
      <c r="C23" s="607"/>
      <c r="D23" s="607"/>
      <c r="E23" s="607"/>
      <c r="F23" s="607"/>
      <c r="G23" s="607"/>
      <c r="H23" s="628"/>
      <c r="I23" s="670"/>
      <c r="J23" s="670"/>
      <c r="K23" s="670"/>
      <c r="L23" s="670"/>
      <c r="M23" s="670"/>
      <c r="N23" s="670"/>
      <c r="O23" s="670"/>
      <c r="P23" s="66" t="s">
        <v>75</v>
      </c>
      <c r="Q23" s="82"/>
      <c r="R23" s="83"/>
      <c r="S23" s="83"/>
      <c r="T23" s="84"/>
    </row>
    <row r="24" spans="1:20" ht="15" customHeight="1" thickBot="1" x14ac:dyDescent="0.2">
      <c r="A24" s="671" t="s">
        <v>76</v>
      </c>
      <c r="B24" s="672"/>
      <c r="C24" s="672"/>
      <c r="D24" s="672"/>
      <c r="E24" s="672"/>
      <c r="F24" s="672"/>
      <c r="G24" s="672"/>
      <c r="H24" s="673"/>
      <c r="I24" s="674" t="s">
        <v>80</v>
      </c>
      <c r="J24" s="675"/>
      <c r="K24" s="675"/>
      <c r="L24" s="675"/>
      <c r="M24" s="675"/>
      <c r="N24" s="675"/>
      <c r="O24" s="675"/>
      <c r="P24" s="675"/>
      <c r="Q24" s="85"/>
      <c r="R24" s="56"/>
      <c r="S24" s="56"/>
      <c r="T24" s="57"/>
    </row>
    <row r="25" spans="1:20" ht="14.45" customHeight="1" x14ac:dyDescent="0.15">
      <c r="A25" s="78"/>
    </row>
    <row r="26" spans="1:20" ht="14.45" customHeight="1" x14ac:dyDescent="0.15">
      <c r="A26" s="78" t="s">
        <v>37</v>
      </c>
      <c r="B26" s="668" t="s">
        <v>121</v>
      </c>
      <c r="C26" s="668"/>
      <c r="D26" s="668"/>
      <c r="E26" s="668"/>
      <c r="F26" s="668"/>
      <c r="G26" s="668"/>
      <c r="H26" s="668"/>
      <c r="I26" s="668"/>
      <c r="J26" s="668"/>
      <c r="K26" s="668"/>
      <c r="L26" s="668"/>
      <c r="M26" s="668"/>
      <c r="N26" s="668"/>
      <c r="O26" s="668"/>
      <c r="P26" s="668"/>
      <c r="Q26" s="668"/>
      <c r="R26" s="668"/>
      <c r="S26" s="668"/>
      <c r="T26" s="668"/>
    </row>
    <row r="27" spans="1:20" ht="14.45" customHeight="1" x14ac:dyDescent="0.15">
      <c r="A27" s="86"/>
      <c r="B27" s="668"/>
      <c r="C27" s="668"/>
      <c r="D27" s="668"/>
      <c r="E27" s="668"/>
      <c r="F27" s="668"/>
      <c r="G27" s="668"/>
      <c r="H27" s="668"/>
      <c r="I27" s="668"/>
      <c r="J27" s="668"/>
      <c r="K27" s="668"/>
      <c r="L27" s="668"/>
      <c r="M27" s="668"/>
      <c r="N27" s="668"/>
      <c r="O27" s="668"/>
      <c r="P27" s="668"/>
      <c r="Q27" s="668"/>
      <c r="R27" s="668"/>
      <c r="S27" s="668"/>
      <c r="T27" s="668"/>
    </row>
    <row r="28" spans="1:20" ht="14.45" customHeight="1" x14ac:dyDescent="0.15">
      <c r="A28" s="87"/>
      <c r="B28" s="668"/>
      <c r="C28" s="668"/>
      <c r="D28" s="668"/>
      <c r="E28" s="668"/>
      <c r="F28" s="668"/>
      <c r="G28" s="668"/>
      <c r="H28" s="668"/>
      <c r="I28" s="668"/>
      <c r="J28" s="668"/>
      <c r="K28" s="668"/>
      <c r="L28" s="668"/>
      <c r="M28" s="668"/>
      <c r="N28" s="668"/>
      <c r="O28" s="668"/>
      <c r="P28" s="668"/>
      <c r="Q28" s="668"/>
      <c r="R28" s="668"/>
      <c r="S28" s="668"/>
      <c r="T28" s="668"/>
    </row>
    <row r="29" spans="1:20" x14ac:dyDescent="0.15">
      <c r="B29" s="83"/>
    </row>
  </sheetData>
  <mergeCells count="62">
    <mergeCell ref="E16:E17"/>
    <mergeCell ref="F15:Q15"/>
    <mergeCell ref="F16:T16"/>
    <mergeCell ref="F17:T17"/>
    <mergeCell ref="F14:T14"/>
    <mergeCell ref="R15:S15"/>
    <mergeCell ref="B14:E14"/>
    <mergeCell ref="B15:D17"/>
    <mergeCell ref="A11:A17"/>
    <mergeCell ref="B11:C11"/>
    <mergeCell ref="D11:L11"/>
    <mergeCell ref="B26:T28"/>
    <mergeCell ref="B22:H22"/>
    <mergeCell ref="I22:L22"/>
    <mergeCell ref="M22:P22"/>
    <mergeCell ref="A23:H23"/>
    <mergeCell ref="I23:O23"/>
    <mergeCell ref="A24:H24"/>
    <mergeCell ref="I24:P24"/>
    <mergeCell ref="A18:T18"/>
    <mergeCell ref="A19:H20"/>
    <mergeCell ref="I19:P19"/>
    <mergeCell ref="Q19:T22"/>
    <mergeCell ref="I20:L20"/>
    <mergeCell ref="M20:P20"/>
    <mergeCell ref="A21:A22"/>
    <mergeCell ref="B21:H21"/>
    <mergeCell ref="I21:L21"/>
    <mergeCell ref="M21:P21"/>
    <mergeCell ref="M11:N13"/>
    <mergeCell ref="O11:P11"/>
    <mergeCell ref="B12:C12"/>
    <mergeCell ref="D12:L12"/>
    <mergeCell ref="O12:T13"/>
    <mergeCell ref="B13:C13"/>
    <mergeCell ref="D13:L13"/>
    <mergeCell ref="D8:T8"/>
    <mergeCell ref="B9:C10"/>
    <mergeCell ref="D9:E9"/>
    <mergeCell ref="F9:J9"/>
    <mergeCell ref="K9:L9"/>
    <mergeCell ref="M9:N9"/>
    <mergeCell ref="O9:P9"/>
    <mergeCell ref="Q9:T9"/>
    <mergeCell ref="D10:E10"/>
    <mergeCell ref="F10:T10"/>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s>
  <phoneticPr fontId="7"/>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B6F61-C90B-41A4-90E6-2CE7B9307C7F}">
  <sheetPr>
    <pageSetUpPr fitToPage="1"/>
  </sheetPr>
  <dimension ref="A1:T29"/>
  <sheetViews>
    <sheetView view="pageBreakPreview" zoomScaleNormal="100" zoomScaleSheetLayoutView="100" workbookViewId="0">
      <selection activeCell="D16" sqref="D16:E17"/>
    </sheetView>
  </sheetViews>
  <sheetFormatPr defaultColWidth="8.75" defaultRowHeight="12" x14ac:dyDescent="0.15"/>
  <cols>
    <col min="1" max="1" width="6.75" style="67" customWidth="1"/>
    <col min="2" max="2" width="10.625" style="67" customWidth="1"/>
    <col min="3" max="3" width="8.5" style="67" customWidth="1"/>
    <col min="4" max="4" width="8.375" style="67" customWidth="1"/>
    <col min="5" max="5" width="8.875" style="67" customWidth="1"/>
    <col min="6" max="19" width="5.125" style="67" customWidth="1"/>
    <col min="20" max="20" width="12.375" style="67" customWidth="1"/>
    <col min="21" max="23" width="8" style="67" customWidth="1"/>
    <col min="24" max="16384" width="8.75" style="67"/>
  </cols>
  <sheetData>
    <row r="1" spans="1:20" ht="36" customHeight="1" thickBot="1" x14ac:dyDescent="0.2">
      <c r="A1" s="592" t="s">
        <v>111</v>
      </c>
      <c r="B1" s="592"/>
      <c r="C1" s="592"/>
      <c r="D1" s="592"/>
      <c r="E1" s="592"/>
      <c r="F1" s="592"/>
      <c r="G1" s="592"/>
      <c r="H1" s="592"/>
      <c r="I1" s="592"/>
      <c r="J1" s="592"/>
      <c r="K1" s="592"/>
      <c r="L1" s="592"/>
      <c r="M1" s="592"/>
      <c r="N1" s="592"/>
      <c r="O1" s="592"/>
      <c r="P1" s="592"/>
      <c r="Q1" s="592"/>
      <c r="R1" s="592"/>
      <c r="S1" s="592"/>
      <c r="T1" s="592"/>
    </row>
    <row r="2" spans="1:20" ht="14.45" customHeight="1" x14ac:dyDescent="0.15">
      <c r="A2" s="593" t="s">
        <v>67</v>
      </c>
      <c r="B2" s="706" t="s">
        <v>87</v>
      </c>
      <c r="C2" s="707"/>
      <c r="D2" s="708"/>
      <c r="E2" s="709"/>
      <c r="F2" s="709"/>
      <c r="G2" s="709"/>
      <c r="H2" s="709"/>
      <c r="I2" s="709"/>
      <c r="J2" s="709"/>
      <c r="K2" s="709"/>
      <c r="L2" s="709"/>
      <c r="M2" s="709"/>
      <c r="N2" s="709"/>
      <c r="O2" s="709"/>
      <c r="P2" s="709"/>
      <c r="Q2" s="709"/>
      <c r="R2" s="709"/>
      <c r="S2" s="709"/>
      <c r="T2" s="710"/>
    </row>
    <row r="3" spans="1:20" ht="15" customHeight="1" x14ac:dyDescent="0.15">
      <c r="A3" s="594"/>
      <c r="B3" s="606" t="s">
        <v>69</v>
      </c>
      <c r="C3" s="607"/>
      <c r="D3" s="608"/>
      <c r="E3" s="609"/>
      <c r="F3" s="609"/>
      <c r="G3" s="609"/>
      <c r="H3" s="609"/>
      <c r="I3" s="609"/>
      <c r="J3" s="609"/>
      <c r="K3" s="609"/>
      <c r="L3" s="609"/>
      <c r="M3" s="609"/>
      <c r="N3" s="609"/>
      <c r="O3" s="609"/>
      <c r="P3" s="609"/>
      <c r="Q3" s="609"/>
      <c r="R3" s="609"/>
      <c r="S3" s="609"/>
      <c r="T3" s="610"/>
    </row>
    <row r="4" spans="1:20" ht="30" customHeight="1" x14ac:dyDescent="0.15">
      <c r="A4" s="594"/>
      <c r="B4" s="606" t="s">
        <v>70</v>
      </c>
      <c r="C4" s="607"/>
      <c r="D4" s="608"/>
      <c r="E4" s="609"/>
      <c r="F4" s="609"/>
      <c r="G4" s="609"/>
      <c r="H4" s="609"/>
      <c r="I4" s="609"/>
      <c r="J4" s="609"/>
      <c r="K4" s="609"/>
      <c r="L4" s="609"/>
      <c r="M4" s="609"/>
      <c r="N4" s="609"/>
      <c r="O4" s="609"/>
      <c r="P4" s="609"/>
      <c r="Q4" s="609"/>
      <c r="R4" s="609"/>
      <c r="S4" s="609"/>
      <c r="T4" s="610"/>
    </row>
    <row r="5" spans="1:20" ht="15" customHeight="1" x14ac:dyDescent="0.15">
      <c r="A5" s="594"/>
      <c r="B5" s="611" t="s">
        <v>4</v>
      </c>
      <c r="C5" s="612"/>
      <c r="D5" s="617" t="s">
        <v>11</v>
      </c>
      <c r="E5" s="618"/>
      <c r="F5" s="619"/>
      <c r="G5" s="619"/>
      <c r="H5" s="65" t="s">
        <v>105</v>
      </c>
      <c r="I5" s="619"/>
      <c r="J5" s="619"/>
      <c r="K5" s="65" t="s">
        <v>107</v>
      </c>
      <c r="L5" s="620"/>
      <c r="M5" s="620"/>
      <c r="N5" s="620"/>
      <c r="O5" s="620"/>
      <c r="P5" s="620"/>
      <c r="Q5" s="620"/>
      <c r="R5" s="620"/>
      <c r="S5" s="620"/>
      <c r="T5" s="621"/>
    </row>
    <row r="6" spans="1:20" ht="15" customHeight="1" x14ac:dyDescent="0.15">
      <c r="A6" s="594"/>
      <c r="B6" s="613"/>
      <c r="C6" s="614"/>
      <c r="D6" s="395"/>
      <c r="E6" s="396"/>
      <c r="F6" s="396"/>
      <c r="G6" s="396"/>
      <c r="H6" s="68" t="s">
        <v>14</v>
      </c>
      <c r="I6" s="58" t="s">
        <v>15</v>
      </c>
      <c r="J6" s="396"/>
      <c r="K6" s="396"/>
      <c r="L6" s="396"/>
      <c r="M6" s="396"/>
      <c r="N6" s="396"/>
      <c r="O6" s="68" t="s">
        <v>16</v>
      </c>
      <c r="P6" s="58" t="s">
        <v>17</v>
      </c>
      <c r="Q6" s="622"/>
      <c r="R6" s="622"/>
      <c r="S6" s="622"/>
      <c r="T6" s="623"/>
    </row>
    <row r="7" spans="1:20" ht="15" customHeight="1" x14ac:dyDescent="0.15">
      <c r="A7" s="594"/>
      <c r="B7" s="613"/>
      <c r="C7" s="614"/>
      <c r="D7" s="395"/>
      <c r="E7" s="396"/>
      <c r="F7" s="396"/>
      <c r="G7" s="396"/>
      <c r="H7" s="68" t="s">
        <v>18</v>
      </c>
      <c r="I7" s="58" t="s">
        <v>19</v>
      </c>
      <c r="J7" s="396"/>
      <c r="K7" s="396"/>
      <c r="L7" s="396"/>
      <c r="M7" s="396"/>
      <c r="N7" s="396"/>
      <c r="O7" s="68" t="s">
        <v>20</v>
      </c>
      <c r="P7" s="58" t="s">
        <v>21</v>
      </c>
      <c r="Q7" s="622"/>
      <c r="R7" s="622"/>
      <c r="S7" s="622"/>
      <c r="T7" s="623"/>
    </row>
    <row r="8" spans="1:20" ht="18.95" customHeight="1" x14ac:dyDescent="0.15">
      <c r="A8" s="594"/>
      <c r="B8" s="615"/>
      <c r="C8" s="616"/>
      <c r="D8" s="624" t="s">
        <v>112</v>
      </c>
      <c r="E8" s="625"/>
      <c r="F8" s="625"/>
      <c r="G8" s="625"/>
      <c r="H8" s="625"/>
      <c r="I8" s="625"/>
      <c r="J8" s="625"/>
      <c r="K8" s="625"/>
      <c r="L8" s="625"/>
      <c r="M8" s="626"/>
      <c r="N8" s="626"/>
      <c r="O8" s="625"/>
      <c r="P8" s="625"/>
      <c r="Q8" s="625"/>
      <c r="R8" s="625"/>
      <c r="S8" s="625"/>
      <c r="T8" s="627"/>
    </row>
    <row r="9" spans="1:20" ht="15" customHeight="1" x14ac:dyDescent="0.15">
      <c r="A9" s="594"/>
      <c r="B9" s="611" t="s">
        <v>71</v>
      </c>
      <c r="C9" s="612"/>
      <c r="D9" s="606" t="s">
        <v>23</v>
      </c>
      <c r="E9" s="628"/>
      <c r="F9" s="629"/>
      <c r="G9" s="630"/>
      <c r="H9" s="630"/>
      <c r="I9" s="630"/>
      <c r="J9" s="630"/>
      <c r="K9" s="631" t="s">
        <v>24</v>
      </c>
      <c r="L9" s="631"/>
      <c r="M9" s="632"/>
      <c r="N9" s="633"/>
      <c r="O9" s="634" t="s">
        <v>72</v>
      </c>
      <c r="P9" s="635"/>
      <c r="Q9" s="629"/>
      <c r="R9" s="630"/>
      <c r="S9" s="630"/>
      <c r="T9" s="636"/>
    </row>
    <row r="10" spans="1:20" ht="15" customHeight="1" x14ac:dyDescent="0.15">
      <c r="A10" s="595"/>
      <c r="B10" s="615"/>
      <c r="C10" s="616"/>
      <c r="D10" s="637" t="s">
        <v>26</v>
      </c>
      <c r="E10" s="638"/>
      <c r="F10" s="639"/>
      <c r="G10" s="639"/>
      <c r="H10" s="639"/>
      <c r="I10" s="639"/>
      <c r="J10" s="639"/>
      <c r="K10" s="639"/>
      <c r="L10" s="639"/>
      <c r="M10" s="639"/>
      <c r="N10" s="639"/>
      <c r="O10" s="639"/>
      <c r="P10" s="639"/>
      <c r="Q10" s="639"/>
      <c r="R10" s="639"/>
      <c r="S10" s="639"/>
      <c r="T10" s="640"/>
    </row>
    <row r="11" spans="1:20" ht="15" customHeight="1" x14ac:dyDescent="0.15">
      <c r="A11" s="663" t="s">
        <v>85</v>
      </c>
      <c r="B11" s="606" t="s">
        <v>69</v>
      </c>
      <c r="C11" s="607"/>
      <c r="D11" s="665"/>
      <c r="E11" s="666"/>
      <c r="F11" s="666"/>
      <c r="G11" s="666"/>
      <c r="H11" s="666"/>
      <c r="I11" s="666"/>
      <c r="J11" s="666"/>
      <c r="K11" s="666"/>
      <c r="L11" s="667"/>
      <c r="M11" s="641" t="s">
        <v>83</v>
      </c>
      <c r="N11" s="642"/>
      <c r="O11" s="645" t="s">
        <v>11</v>
      </c>
      <c r="P11" s="646"/>
      <c r="Q11" s="79"/>
      <c r="R11" s="69" t="s">
        <v>78</v>
      </c>
      <c r="S11" s="80"/>
      <c r="T11" s="81" t="s">
        <v>108</v>
      </c>
    </row>
    <row r="12" spans="1:20" ht="15" customHeight="1" x14ac:dyDescent="0.15">
      <c r="A12" s="664"/>
      <c r="B12" s="606" t="s">
        <v>79</v>
      </c>
      <c r="C12" s="607"/>
      <c r="D12" s="647"/>
      <c r="E12" s="648"/>
      <c r="F12" s="648"/>
      <c r="G12" s="648"/>
      <c r="H12" s="648"/>
      <c r="I12" s="648"/>
      <c r="J12" s="648"/>
      <c r="K12" s="648"/>
      <c r="L12" s="649"/>
      <c r="M12" s="643"/>
      <c r="N12" s="644"/>
      <c r="O12" s="650"/>
      <c r="P12" s="626"/>
      <c r="Q12" s="626"/>
      <c r="R12" s="626"/>
      <c r="S12" s="626"/>
      <c r="T12" s="651"/>
    </row>
    <row r="13" spans="1:20" ht="15" customHeight="1" x14ac:dyDescent="0.15">
      <c r="A13" s="664"/>
      <c r="B13" s="606" t="s">
        <v>73</v>
      </c>
      <c r="C13" s="607"/>
      <c r="D13" s="653"/>
      <c r="E13" s="654"/>
      <c r="F13" s="655"/>
      <c r="G13" s="655"/>
      <c r="H13" s="655"/>
      <c r="I13" s="655"/>
      <c r="J13" s="655"/>
      <c r="K13" s="655"/>
      <c r="L13" s="656"/>
      <c r="M13" s="643"/>
      <c r="N13" s="644"/>
      <c r="O13" s="650"/>
      <c r="P13" s="652"/>
      <c r="Q13" s="652"/>
      <c r="R13" s="652"/>
      <c r="S13" s="652"/>
      <c r="T13" s="651"/>
    </row>
    <row r="14" spans="1:20" ht="23.25" customHeight="1" x14ac:dyDescent="0.15">
      <c r="A14" s="664"/>
      <c r="B14" s="725" t="s">
        <v>123</v>
      </c>
      <c r="C14" s="690"/>
      <c r="D14" s="690"/>
      <c r="E14" s="690"/>
      <c r="F14" s="698"/>
      <c r="G14" s="699"/>
      <c r="H14" s="699"/>
      <c r="I14" s="699"/>
      <c r="J14" s="699"/>
      <c r="K14" s="699"/>
      <c r="L14" s="699"/>
      <c r="M14" s="699"/>
      <c r="N14" s="699"/>
      <c r="O14" s="699"/>
      <c r="P14" s="699"/>
      <c r="Q14" s="699"/>
      <c r="R14" s="699"/>
      <c r="S14" s="699"/>
      <c r="T14" s="700"/>
    </row>
    <row r="15" spans="1:20" ht="21.75" customHeight="1" x14ac:dyDescent="0.15">
      <c r="A15" s="664"/>
      <c r="B15" s="715" t="s">
        <v>113</v>
      </c>
      <c r="C15" s="716"/>
      <c r="D15" s="719" t="s">
        <v>114</v>
      </c>
      <c r="E15" s="720"/>
      <c r="F15" s="698"/>
      <c r="G15" s="699"/>
      <c r="H15" s="699"/>
      <c r="I15" s="699"/>
      <c r="J15" s="699"/>
      <c r="K15" s="699"/>
      <c r="L15" s="699"/>
      <c r="M15" s="699"/>
      <c r="N15" s="699"/>
      <c r="O15" s="699"/>
      <c r="P15" s="699"/>
      <c r="Q15" s="699"/>
      <c r="R15" s="699"/>
      <c r="S15" s="699"/>
      <c r="T15" s="700"/>
    </row>
    <row r="16" spans="1:20" ht="15" customHeight="1" x14ac:dyDescent="0.15">
      <c r="A16" s="664"/>
      <c r="B16" s="703"/>
      <c r="C16" s="717"/>
      <c r="D16" s="721" t="s">
        <v>120</v>
      </c>
      <c r="E16" s="722"/>
      <c r="F16" s="726"/>
      <c r="G16" s="727"/>
      <c r="H16" s="727"/>
      <c r="I16" s="727"/>
      <c r="J16" s="727"/>
      <c r="K16" s="727"/>
      <c r="L16" s="727"/>
      <c r="M16" s="727"/>
      <c r="N16" s="727"/>
      <c r="O16" s="727"/>
      <c r="P16" s="727"/>
      <c r="Q16" s="727"/>
      <c r="R16" s="727"/>
      <c r="S16" s="727"/>
      <c r="T16" s="728"/>
    </row>
    <row r="17" spans="1:20" ht="15" customHeight="1" x14ac:dyDescent="0.15">
      <c r="A17" s="664"/>
      <c r="B17" s="718"/>
      <c r="C17" s="691"/>
      <c r="D17" s="723"/>
      <c r="E17" s="724"/>
      <c r="F17" s="729"/>
      <c r="G17" s="730"/>
      <c r="H17" s="730"/>
      <c r="I17" s="730"/>
      <c r="J17" s="730"/>
      <c r="K17" s="730"/>
      <c r="L17" s="730"/>
      <c r="M17" s="730"/>
      <c r="N17" s="730"/>
      <c r="O17" s="730"/>
      <c r="P17" s="730"/>
      <c r="Q17" s="730"/>
      <c r="R17" s="730"/>
      <c r="S17" s="730"/>
      <c r="T17" s="731"/>
    </row>
    <row r="18" spans="1:20" ht="15" customHeight="1" x14ac:dyDescent="0.15">
      <c r="A18" s="711" t="s">
        <v>77</v>
      </c>
      <c r="B18" s="712"/>
      <c r="C18" s="712"/>
      <c r="D18" s="712"/>
      <c r="E18" s="712"/>
      <c r="F18" s="712"/>
      <c r="G18" s="712"/>
      <c r="H18" s="712"/>
      <c r="I18" s="712"/>
      <c r="J18" s="712"/>
      <c r="K18" s="712"/>
      <c r="L18" s="712"/>
      <c r="M18" s="712"/>
      <c r="N18" s="712"/>
      <c r="O18" s="712"/>
      <c r="P18" s="712"/>
      <c r="Q18" s="712"/>
      <c r="R18" s="712"/>
      <c r="S18" s="712"/>
      <c r="T18" s="713"/>
    </row>
    <row r="19" spans="1:20" ht="15" customHeight="1" x14ac:dyDescent="0.15">
      <c r="A19" s="680" t="s">
        <v>109</v>
      </c>
      <c r="B19" s="681"/>
      <c r="C19" s="681"/>
      <c r="D19" s="681"/>
      <c r="E19" s="681"/>
      <c r="F19" s="681"/>
      <c r="G19" s="681"/>
      <c r="H19" s="615" t="s">
        <v>115</v>
      </c>
      <c r="I19" s="714"/>
      <c r="J19" s="714"/>
      <c r="K19" s="714"/>
      <c r="L19" s="714"/>
      <c r="M19" s="616"/>
      <c r="N19" s="88"/>
      <c r="O19" s="54"/>
      <c r="P19" s="54"/>
      <c r="Q19" s="54"/>
      <c r="R19" s="54"/>
      <c r="S19" s="54"/>
      <c r="T19" s="89"/>
    </row>
    <row r="20" spans="1:20" ht="15" customHeight="1" x14ac:dyDescent="0.15">
      <c r="A20" s="680"/>
      <c r="B20" s="681"/>
      <c r="C20" s="681"/>
      <c r="D20" s="681"/>
      <c r="E20" s="681"/>
      <c r="F20" s="681"/>
      <c r="G20" s="681"/>
      <c r="H20" s="606" t="s">
        <v>116</v>
      </c>
      <c r="I20" s="607"/>
      <c r="J20" s="659"/>
      <c r="K20" s="606" t="s">
        <v>68</v>
      </c>
      <c r="L20" s="607"/>
      <c r="M20" s="659"/>
      <c r="N20" s="88"/>
      <c r="O20" s="54"/>
      <c r="P20" s="54"/>
      <c r="Q20" s="54"/>
      <c r="R20" s="54"/>
      <c r="S20" s="54"/>
      <c r="T20" s="89"/>
    </row>
    <row r="21" spans="1:20" ht="15" customHeight="1" x14ac:dyDescent="0.15">
      <c r="A21" s="657"/>
      <c r="B21" s="606" t="s">
        <v>84</v>
      </c>
      <c r="C21" s="607"/>
      <c r="D21" s="607"/>
      <c r="E21" s="607"/>
      <c r="F21" s="607"/>
      <c r="G21" s="607"/>
      <c r="H21" s="660"/>
      <c r="I21" s="661"/>
      <c r="J21" s="662"/>
      <c r="K21" s="660"/>
      <c r="L21" s="661"/>
      <c r="M21" s="662"/>
      <c r="N21" s="82"/>
      <c r="O21" s="83"/>
      <c r="P21" s="83"/>
      <c r="Q21" s="83"/>
      <c r="R21" s="83"/>
      <c r="S21" s="83"/>
      <c r="T21" s="89"/>
    </row>
    <row r="22" spans="1:20" ht="15" customHeight="1" x14ac:dyDescent="0.15">
      <c r="A22" s="658"/>
      <c r="B22" s="606" t="s">
        <v>74</v>
      </c>
      <c r="C22" s="607"/>
      <c r="D22" s="607"/>
      <c r="E22" s="607"/>
      <c r="F22" s="607"/>
      <c r="G22" s="607"/>
      <c r="H22" s="660"/>
      <c r="I22" s="661"/>
      <c r="J22" s="662"/>
      <c r="K22" s="660"/>
      <c r="L22" s="661"/>
      <c r="M22" s="662"/>
      <c r="N22" s="82"/>
      <c r="O22" s="83"/>
      <c r="P22" s="83"/>
      <c r="Q22" s="83"/>
      <c r="R22" s="83"/>
      <c r="S22" s="83"/>
      <c r="T22" s="89"/>
    </row>
    <row r="23" spans="1:20" ht="15" customHeight="1" x14ac:dyDescent="0.15">
      <c r="A23" s="669" t="s">
        <v>110</v>
      </c>
      <c r="B23" s="607"/>
      <c r="C23" s="607"/>
      <c r="D23" s="607"/>
      <c r="E23" s="607"/>
      <c r="F23" s="607"/>
      <c r="G23" s="628"/>
      <c r="H23" s="732"/>
      <c r="I23" s="607"/>
      <c r="J23" s="607"/>
      <c r="K23" s="607"/>
      <c r="L23" s="607"/>
      <c r="M23" s="71" t="s">
        <v>75</v>
      </c>
      <c r="N23" s="90"/>
      <c r="O23" s="55"/>
      <c r="P23" s="70"/>
      <c r="Q23" s="83"/>
      <c r="R23" s="83"/>
      <c r="S23" s="83"/>
      <c r="T23" s="84"/>
    </row>
    <row r="24" spans="1:20" ht="15" customHeight="1" thickBot="1" x14ac:dyDescent="0.2">
      <c r="A24" s="671" t="s">
        <v>76</v>
      </c>
      <c r="B24" s="672"/>
      <c r="C24" s="672"/>
      <c r="D24" s="672"/>
      <c r="E24" s="672"/>
      <c r="F24" s="672"/>
      <c r="G24" s="733"/>
      <c r="H24" s="734" t="s">
        <v>80</v>
      </c>
      <c r="I24" s="675"/>
      <c r="J24" s="675"/>
      <c r="K24" s="675"/>
      <c r="L24" s="675"/>
      <c r="M24" s="675"/>
      <c r="N24" s="675"/>
      <c r="O24" s="675"/>
      <c r="P24" s="675"/>
      <c r="Q24" s="675"/>
      <c r="R24" s="675"/>
      <c r="S24" s="675"/>
      <c r="T24" s="735"/>
    </row>
    <row r="25" spans="1:20" ht="14.45" customHeight="1" x14ac:dyDescent="0.15">
      <c r="A25" s="78"/>
    </row>
    <row r="26" spans="1:20" ht="14.45" customHeight="1" x14ac:dyDescent="0.15">
      <c r="A26" s="78" t="s">
        <v>37</v>
      </c>
      <c r="B26" s="668" t="s">
        <v>122</v>
      </c>
      <c r="C26" s="668"/>
      <c r="D26" s="668"/>
      <c r="E26" s="668"/>
      <c r="F26" s="668"/>
      <c r="G26" s="668"/>
      <c r="H26" s="668"/>
      <c r="I26" s="668"/>
      <c r="J26" s="668"/>
      <c r="K26" s="668"/>
      <c r="L26" s="668"/>
      <c r="M26" s="668"/>
      <c r="N26" s="668"/>
      <c r="O26" s="668"/>
      <c r="P26" s="668"/>
      <c r="Q26" s="668"/>
      <c r="R26" s="668"/>
      <c r="S26" s="668"/>
      <c r="T26" s="668"/>
    </row>
    <row r="27" spans="1:20" ht="14.45" customHeight="1" x14ac:dyDescent="0.15">
      <c r="A27" s="86"/>
      <c r="B27" s="668"/>
      <c r="C27" s="668"/>
      <c r="D27" s="668"/>
      <c r="E27" s="668"/>
      <c r="F27" s="668"/>
      <c r="G27" s="668"/>
      <c r="H27" s="668"/>
      <c r="I27" s="668"/>
      <c r="J27" s="668"/>
      <c r="K27" s="668"/>
      <c r="L27" s="668"/>
      <c r="M27" s="668"/>
      <c r="N27" s="668"/>
      <c r="O27" s="668"/>
      <c r="P27" s="668"/>
      <c r="Q27" s="668"/>
      <c r="R27" s="668"/>
      <c r="S27" s="668"/>
      <c r="T27" s="668"/>
    </row>
    <row r="28" spans="1:20" ht="14.45" customHeight="1" x14ac:dyDescent="0.15">
      <c r="A28" s="87"/>
      <c r="B28" s="668"/>
      <c r="C28" s="668"/>
      <c r="D28" s="668"/>
      <c r="E28" s="668"/>
      <c r="F28" s="668"/>
      <c r="G28" s="668"/>
      <c r="H28" s="668"/>
      <c r="I28" s="668"/>
      <c r="J28" s="668"/>
      <c r="K28" s="668"/>
      <c r="L28" s="668"/>
      <c r="M28" s="668"/>
      <c r="N28" s="668"/>
      <c r="O28" s="668"/>
      <c r="P28" s="668"/>
      <c r="Q28" s="668"/>
      <c r="R28" s="668"/>
      <c r="S28" s="668"/>
      <c r="T28" s="668"/>
    </row>
    <row r="29" spans="1:20" x14ac:dyDescent="0.15">
      <c r="B29" s="83"/>
    </row>
  </sheetData>
  <mergeCells count="61">
    <mergeCell ref="A11:A17"/>
    <mergeCell ref="B11:C11"/>
    <mergeCell ref="B26:T28"/>
    <mergeCell ref="H22:J22"/>
    <mergeCell ref="K22:M22"/>
    <mergeCell ref="A23:G23"/>
    <mergeCell ref="H23:L23"/>
    <mergeCell ref="A24:G24"/>
    <mergeCell ref="H24:T24"/>
    <mergeCell ref="A21:A22"/>
    <mergeCell ref="B21:G21"/>
    <mergeCell ref="H21:J21"/>
    <mergeCell ref="K21:M21"/>
    <mergeCell ref="B22:G22"/>
    <mergeCell ref="D11:L11"/>
    <mergeCell ref="M11:N13"/>
    <mergeCell ref="O11:P11"/>
    <mergeCell ref="B12:C12"/>
    <mergeCell ref="D12:L12"/>
    <mergeCell ref="O12:T13"/>
    <mergeCell ref="B13:C13"/>
    <mergeCell ref="D13:L13"/>
    <mergeCell ref="B15:C17"/>
    <mergeCell ref="D15:E15"/>
    <mergeCell ref="D16:E17"/>
    <mergeCell ref="B14:E14"/>
    <mergeCell ref="F14:T14"/>
    <mergeCell ref="F15:T15"/>
    <mergeCell ref="F16:T16"/>
    <mergeCell ref="F17:T17"/>
    <mergeCell ref="A18:T18"/>
    <mergeCell ref="A19:G20"/>
    <mergeCell ref="H19:M19"/>
    <mergeCell ref="H20:J20"/>
    <mergeCell ref="K20:M20"/>
    <mergeCell ref="D8:T8"/>
    <mergeCell ref="B9:C10"/>
    <mergeCell ref="D9:E9"/>
    <mergeCell ref="F9:J9"/>
    <mergeCell ref="K9:L9"/>
    <mergeCell ref="M9:N9"/>
    <mergeCell ref="O9:P9"/>
    <mergeCell ref="Q9:T9"/>
    <mergeCell ref="D10:E10"/>
    <mergeCell ref="F10:T10"/>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s>
  <phoneticPr fontId="7"/>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【指定申請書】別紙様式第二号（一）</vt:lpstr>
      <vt:lpstr>【指定申請書】裏面（別紙様式第二号（一））</vt:lpstr>
      <vt:lpstr>【指定更新申請書】別紙様式第二号（二）</vt:lpstr>
      <vt:lpstr>【廃止休止届書】別紙様式第二号（三）</vt:lpstr>
      <vt:lpstr>【変更届出書】別紙様式第二号（四）</vt:lpstr>
      <vt:lpstr>【再開届出書】別紙様式第二号（五）</vt:lpstr>
      <vt:lpstr>【指定辞退届出書】別紙様式第二号（六）</vt:lpstr>
      <vt:lpstr>【居宅】付表第二号（十一）</vt:lpstr>
      <vt:lpstr>【介護予防支援】付表第二号（十二）</vt:lpstr>
      <vt:lpstr>チェックリスト </vt:lpstr>
      <vt:lpstr>居宅介護支援</vt:lpstr>
      <vt:lpstr>記入方法 (10)</vt:lpstr>
      <vt:lpstr>チェックリスト (予防支援)</vt:lpstr>
      <vt:lpstr>標準様式３</vt:lpstr>
      <vt:lpstr>標準様式５</vt:lpstr>
      <vt:lpstr>標準様式６</vt:lpstr>
      <vt:lpstr>別紙②</vt:lpstr>
      <vt:lpstr>別紙④</vt:lpstr>
      <vt:lpstr>標準様式７</vt:lpstr>
      <vt:lpstr>'【介護予防支援】付表第二号（十二）'!Print_Area</vt:lpstr>
      <vt:lpstr>'【居宅】付表第二号（十一）'!Print_Area</vt:lpstr>
      <vt:lpstr>'【再開届出書】別紙様式第二号（五）'!Print_Area</vt:lpstr>
      <vt:lpstr>'【指定更新申請書】別紙様式第二号（二）'!Print_Area</vt:lpstr>
      <vt:lpstr>'【指定辞退届出書】別紙様式第二号（六）'!Print_Area</vt:lpstr>
      <vt:lpstr>'【指定申請書】別紙様式第二号（一）'!Print_Area</vt:lpstr>
      <vt:lpstr>'【指定申請書】裏面（別紙様式第二号（一））'!Print_Area</vt:lpstr>
      <vt:lpstr>'【廃止休止届書】別紙様式第二号（三）'!Print_Area</vt:lpstr>
      <vt:lpstr>'【変更届出書】別紙様式第二号（四）'!Print_Area</vt:lpstr>
      <vt:lpstr>'チェックリスト '!Print_Area</vt:lpstr>
      <vt:lpstr>'チェックリスト (予防支援)'!Print_Area</vt:lpstr>
      <vt:lpstr>'記入方法 (10)'!Print_Area</vt:lpstr>
      <vt:lpstr>居宅介護支援!Print_Area</vt:lpstr>
      <vt:lpstr>標準様式５!Print_Area</vt:lpstr>
      <vt:lpstr>標準様式６!Print_Area</vt:lpstr>
      <vt:lpstr>標準様式７!Print_Area</vt:lpstr>
      <vt:lpstr>別紙②!Print_Area</vt:lpstr>
      <vt:lpstr>別紙④!Print_Area</vt:lpstr>
      <vt:lpstr>居宅介護支援!Print_Titles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2024-07-25T01:33:15Z</dcterms:modified>
  <cp:category/>
  <cp:contentStatus/>
</cp:coreProperties>
</file>