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1.10.201\public\農林水産課\04_日本型直接支払制度R6-\日本型中山間R6\【日本型中山間R6】　実施状況の公表\"/>
    </mc:Choice>
  </mc:AlternateContent>
  <xr:revisionPtr revIDLastSave="0" documentId="13_ncr:1_{674AC0DC-5288-4D37-A5BC-719F5F041C63}" xr6:coauthVersionLast="47" xr6:coauthVersionMax="47" xr10:uidLastSave="{00000000-0000-0000-0000-000000000000}"/>
  <bookViews>
    <workbookView xWindow="-108" yWindow="-108" windowWidth="23256" windowHeight="12456" xr2:uid="{59A75C11-95D6-4816-A311-EFFE97848C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" l="1"/>
  <c r="AC41" i="1" l="1"/>
  <c r="AA41" i="1"/>
  <c r="AB41" i="1"/>
  <c r="P41" i="1"/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0" i="1"/>
  <c r="J11" i="1"/>
  <c r="K41" i="1"/>
  <c r="D41" i="1"/>
  <c r="H41" i="1"/>
  <c r="I41" i="1"/>
  <c r="L41" i="1"/>
  <c r="M41" i="1"/>
  <c r="N41" i="1"/>
  <c r="O41" i="1"/>
  <c r="Z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C4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11" i="1"/>
  <c r="F36" i="1" l="1"/>
  <c r="F24" i="1"/>
  <c r="F12" i="1"/>
  <c r="F37" i="1"/>
  <c r="F25" i="1"/>
  <c r="F13" i="1"/>
  <c r="F40" i="1"/>
  <c r="F28" i="1"/>
  <c r="F38" i="1"/>
  <c r="F26" i="1"/>
  <c r="F14" i="1"/>
  <c r="F16" i="1"/>
  <c r="F17" i="1"/>
  <c r="F23" i="1"/>
  <c r="F34" i="1"/>
  <c r="F33" i="1"/>
  <c r="F20" i="1"/>
  <c r="F18" i="1"/>
  <c r="F39" i="1"/>
  <c r="F27" i="1"/>
  <c r="F15" i="1"/>
  <c r="F35" i="1"/>
  <c r="F22" i="1"/>
  <c r="F21" i="1"/>
  <c r="F31" i="1"/>
  <c r="F29" i="1"/>
  <c r="F32" i="1"/>
  <c r="F19" i="1"/>
  <c r="F30" i="1"/>
  <c r="F11" i="1"/>
  <c r="J41" i="1"/>
  <c r="G41" i="1"/>
  <c r="W41" i="1"/>
  <c r="Y41" i="1"/>
  <c r="V41" i="1"/>
  <c r="U41" i="1"/>
  <c r="T41" i="1"/>
  <c r="S41" i="1"/>
  <c r="R41" i="1"/>
  <c r="Q41" i="1"/>
  <c r="X41" i="1"/>
  <c r="F41" i="1" l="1"/>
</calcChain>
</file>

<file path=xl/sharedStrings.xml><?xml version="1.0" encoding="utf-8"?>
<sst xmlns="http://schemas.openxmlformats.org/spreadsheetml/2006/main" count="136" uniqueCount="104">
  <si>
    <t>地域名</t>
    <rPh sb="0" eb="3">
      <t>チイキメイ</t>
    </rPh>
    <phoneticPr fontId="2"/>
  </si>
  <si>
    <t>協定名</t>
    <rPh sb="0" eb="2">
      <t>キョウテイ</t>
    </rPh>
    <rPh sb="2" eb="3">
      <t>メイ</t>
    </rPh>
    <phoneticPr fontId="2"/>
  </si>
  <si>
    <t>協定認定年度</t>
    <rPh sb="0" eb="6">
      <t>キョウテイニンテイネンド</t>
    </rPh>
    <phoneticPr fontId="2"/>
  </si>
  <si>
    <t>協定参加者総数</t>
    <rPh sb="0" eb="2">
      <t>キョウテイ</t>
    </rPh>
    <rPh sb="2" eb="4">
      <t>サンカ</t>
    </rPh>
    <rPh sb="4" eb="5">
      <t>シャ</t>
    </rPh>
    <rPh sb="5" eb="7">
      <t>ソウスウ</t>
    </rPh>
    <phoneticPr fontId="2"/>
  </si>
  <si>
    <t>地域区分</t>
    <rPh sb="0" eb="4">
      <t>チイキクブン</t>
    </rPh>
    <phoneticPr fontId="2"/>
  </si>
  <si>
    <t>地目・交付基準別面積（㎡）</t>
    <rPh sb="0" eb="2">
      <t>チモク</t>
    </rPh>
    <rPh sb="3" eb="5">
      <t>コウフ</t>
    </rPh>
    <rPh sb="5" eb="7">
      <t>キジュン</t>
    </rPh>
    <rPh sb="7" eb="8">
      <t>ベツ</t>
    </rPh>
    <rPh sb="8" eb="10">
      <t>メンセキ</t>
    </rPh>
    <phoneticPr fontId="2"/>
  </si>
  <si>
    <t>交付面積総数</t>
    <rPh sb="0" eb="6">
      <t>コウフメンセキソウスウ</t>
    </rPh>
    <phoneticPr fontId="2"/>
  </si>
  <si>
    <t>田
 面積計</t>
    <rPh sb="0" eb="1">
      <t>タ</t>
    </rPh>
    <rPh sb="3" eb="6">
      <t>メンセキケイ</t>
    </rPh>
    <phoneticPr fontId="2"/>
  </si>
  <si>
    <t>急傾斜</t>
    <rPh sb="0" eb="3">
      <t>キュウケイシャ</t>
    </rPh>
    <phoneticPr fontId="2"/>
  </si>
  <si>
    <t>田（交付基準別）</t>
    <rPh sb="0" eb="1">
      <t>タ</t>
    </rPh>
    <rPh sb="2" eb="7">
      <t>コウフキジュンベツ</t>
    </rPh>
    <phoneticPr fontId="2"/>
  </si>
  <si>
    <t>緩傾斜</t>
    <rPh sb="0" eb="1">
      <t>ユル</t>
    </rPh>
    <rPh sb="1" eb="3">
      <t>ケイシャ</t>
    </rPh>
    <phoneticPr fontId="2"/>
  </si>
  <si>
    <t>畑
面積計</t>
    <rPh sb="0" eb="1">
      <t>ハタケ</t>
    </rPh>
    <rPh sb="2" eb="5">
      <t>メンセキケイ</t>
    </rPh>
    <phoneticPr fontId="2"/>
  </si>
  <si>
    <t>畑（交付基準別）</t>
    <rPh sb="0" eb="1">
      <t>ハタケ</t>
    </rPh>
    <rPh sb="2" eb="7">
      <t>コウフキジュンベツ</t>
    </rPh>
    <phoneticPr fontId="2"/>
  </si>
  <si>
    <t>交付金額</t>
    <rPh sb="0" eb="4">
      <t>コウフキンガク</t>
    </rPh>
    <phoneticPr fontId="2"/>
  </si>
  <si>
    <t>超急傾斜農地保全管理加算</t>
    <rPh sb="0" eb="4">
      <t>チョウキュウケイシャ</t>
    </rPh>
    <rPh sb="4" eb="12">
      <t>ノウチホゼンカンリカサン</t>
    </rPh>
    <phoneticPr fontId="2"/>
  </si>
  <si>
    <t>生産性向上加算</t>
    <rPh sb="0" eb="7">
      <t>セイサンセイコウジョウカサン</t>
    </rPh>
    <phoneticPr fontId="2"/>
  </si>
  <si>
    <t>京免</t>
  </si>
  <si>
    <t>神花</t>
  </si>
  <si>
    <t>文珠の里</t>
  </si>
  <si>
    <t>中原下</t>
  </si>
  <si>
    <t>眺海</t>
  </si>
  <si>
    <t>志佐湯所</t>
  </si>
  <si>
    <t>自光寺大原</t>
  </si>
  <si>
    <t>家近</t>
  </si>
  <si>
    <t>石光</t>
  </si>
  <si>
    <t>奥階地・松葉</t>
  </si>
  <si>
    <t>神領山林道</t>
  </si>
  <si>
    <t>十王堂</t>
  </si>
  <si>
    <t>岩神</t>
  </si>
  <si>
    <t>天神東</t>
  </si>
  <si>
    <t>大迫原開地迫ノ口</t>
  </si>
  <si>
    <t>友末</t>
  </si>
  <si>
    <t>昼間場</t>
  </si>
  <si>
    <t>家房西</t>
  </si>
  <si>
    <t>日見奥・大原</t>
  </si>
  <si>
    <t>日見袴田</t>
  </si>
  <si>
    <t>坂本</t>
  </si>
  <si>
    <t>土居東</t>
  </si>
  <si>
    <t>三田迫</t>
  </si>
  <si>
    <t>塩宇</t>
  </si>
  <si>
    <t>神領</t>
  </si>
  <si>
    <t>戸田</t>
  </si>
  <si>
    <t>屋代山泉</t>
  </si>
  <si>
    <t>吉井</t>
  </si>
  <si>
    <t>養仙軒</t>
  </si>
  <si>
    <t>屋代</t>
  </si>
  <si>
    <t>大島</t>
    <rPh sb="0" eb="2">
      <t>オオシマ</t>
    </rPh>
    <phoneticPr fontId="2"/>
  </si>
  <si>
    <t>橘</t>
    <rPh sb="0" eb="1">
      <t>タチバナ</t>
    </rPh>
    <phoneticPr fontId="2"/>
  </si>
  <si>
    <t>通常</t>
    <rPh sb="0" eb="2">
      <t>ツウジョウ</t>
    </rPh>
    <phoneticPr fontId="2"/>
  </si>
  <si>
    <t>計</t>
    <rPh sb="0" eb="1">
      <t>ケイ</t>
    </rPh>
    <phoneticPr fontId="2"/>
  </si>
  <si>
    <t>令和６年度中山間地域等直接支払交付金実施状況表
(山口県周防大島町）</t>
    <phoneticPr fontId="2"/>
  </si>
  <si>
    <t>農業生産活動として取り組むべき事項</t>
    <rPh sb="0" eb="6">
      <t>ノウギョウセイサンカツドウ</t>
    </rPh>
    <rPh sb="9" eb="10">
      <t>ト</t>
    </rPh>
    <rPh sb="11" eb="12">
      <t>ク</t>
    </rPh>
    <rPh sb="15" eb="17">
      <t>ジコウ</t>
    </rPh>
    <phoneticPr fontId="2"/>
  </si>
  <si>
    <t>1必須事項（農業生産活動等）</t>
    <rPh sb="1" eb="5">
      <t>ヒッスジコウ</t>
    </rPh>
    <rPh sb="6" eb="12">
      <t>ノウギョウセイサンカツドウ</t>
    </rPh>
    <rPh sb="12" eb="13">
      <t>トウ</t>
    </rPh>
    <phoneticPr fontId="2"/>
  </si>
  <si>
    <t>多面的機能支払交付金と同一施設</t>
    <rPh sb="0" eb="3">
      <t>タメンテキ</t>
    </rPh>
    <rPh sb="3" eb="5">
      <t>キノウ</t>
    </rPh>
    <rPh sb="5" eb="7">
      <t>シハライ</t>
    </rPh>
    <rPh sb="7" eb="10">
      <t>コウフキン</t>
    </rPh>
    <rPh sb="11" eb="13">
      <t>ドウイツ</t>
    </rPh>
    <rPh sb="13" eb="15">
      <t>シセツ</t>
    </rPh>
    <phoneticPr fontId="5"/>
  </si>
  <si>
    <t>①　賃借権設定・農作業の委託</t>
    <rPh sb="2" eb="4">
      <t>チンシャク</t>
    </rPh>
    <rPh sb="4" eb="5">
      <t>ケン</t>
    </rPh>
    <rPh sb="5" eb="7">
      <t>セッテイ</t>
    </rPh>
    <rPh sb="8" eb="11">
      <t>ノウサギョウ</t>
    </rPh>
    <rPh sb="12" eb="14">
      <t>イタク</t>
    </rPh>
    <phoneticPr fontId="5"/>
  </si>
  <si>
    <t>②　既荒廃農用地の復旧・林地化・畜産的利用</t>
    <rPh sb="2" eb="3">
      <t>キ</t>
    </rPh>
    <rPh sb="3" eb="5">
      <t>コウハイ</t>
    </rPh>
    <rPh sb="5" eb="8">
      <t>ノウヨウチ</t>
    </rPh>
    <rPh sb="9" eb="11">
      <t>フッキュウ</t>
    </rPh>
    <rPh sb="12" eb="14">
      <t>リンチ</t>
    </rPh>
    <rPh sb="14" eb="15">
      <t>カ</t>
    </rPh>
    <rPh sb="16" eb="18">
      <t>チクサン</t>
    </rPh>
    <rPh sb="18" eb="19">
      <t>テキ</t>
    </rPh>
    <rPh sb="19" eb="21">
      <t>リヨウ</t>
    </rPh>
    <phoneticPr fontId="5"/>
  </si>
  <si>
    <t>③　既荒廃農用地の保全管理　</t>
    <rPh sb="2" eb="3">
      <t>キ</t>
    </rPh>
    <rPh sb="3" eb="5">
      <t>コウハイ</t>
    </rPh>
    <rPh sb="5" eb="8">
      <t>ノウヨウチ</t>
    </rPh>
    <rPh sb="9" eb="11">
      <t>ホゼン</t>
    </rPh>
    <rPh sb="11" eb="13">
      <t>カンリ</t>
    </rPh>
    <phoneticPr fontId="5"/>
  </si>
  <si>
    <t>④　農地の法面管理</t>
    <rPh sb="2" eb="4">
      <t>ノウチ</t>
    </rPh>
    <rPh sb="5" eb="6">
      <t>ノリ</t>
    </rPh>
    <rPh sb="6" eb="7">
      <t>メン</t>
    </rPh>
    <rPh sb="7" eb="9">
      <t>カンリ</t>
    </rPh>
    <phoneticPr fontId="5"/>
  </si>
  <si>
    <t>⑤　柵、ネットの設置等鳥獣被害防止</t>
    <rPh sb="2" eb="3">
      <t>サク</t>
    </rPh>
    <rPh sb="8" eb="10">
      <t>セッチ</t>
    </rPh>
    <rPh sb="10" eb="11">
      <t>トウ</t>
    </rPh>
    <rPh sb="11" eb="13">
      <t>チョウジュウ</t>
    </rPh>
    <rPh sb="13" eb="15">
      <t>ヒガイ</t>
    </rPh>
    <rPh sb="15" eb="17">
      <t>ボウシ</t>
    </rPh>
    <phoneticPr fontId="5"/>
  </si>
  <si>
    <t>⑥　限界的農地の林地化</t>
    <rPh sb="2" eb="5">
      <t>ゲンカイテキ</t>
    </rPh>
    <rPh sb="5" eb="7">
      <t>ノウチ</t>
    </rPh>
    <rPh sb="8" eb="10">
      <t>リンチ</t>
    </rPh>
    <rPh sb="10" eb="11">
      <t>カ</t>
    </rPh>
    <phoneticPr fontId="5"/>
  </si>
  <si>
    <t>⑦　簡易な基盤整備</t>
    <rPh sb="2" eb="4">
      <t>カンイ</t>
    </rPh>
    <rPh sb="5" eb="7">
      <t>キバン</t>
    </rPh>
    <rPh sb="7" eb="9">
      <t>セイビ</t>
    </rPh>
    <phoneticPr fontId="5"/>
  </si>
  <si>
    <t>⑧　担い手の確保</t>
    <rPh sb="2" eb="3">
      <t>ニナ</t>
    </rPh>
    <rPh sb="4" eb="5">
      <t>テ</t>
    </rPh>
    <rPh sb="6" eb="8">
      <t>カクホ</t>
    </rPh>
    <phoneticPr fontId="5"/>
  </si>
  <si>
    <t>⑨　地場農産物の加工・販売</t>
    <rPh sb="2" eb="4">
      <t>ジバ</t>
    </rPh>
    <rPh sb="4" eb="7">
      <t>ノウサンブツ</t>
    </rPh>
    <rPh sb="8" eb="10">
      <t>カコウ</t>
    </rPh>
    <rPh sb="11" eb="13">
      <t>ハンバイ</t>
    </rPh>
    <phoneticPr fontId="5"/>
  </si>
  <si>
    <t>⑩　その他（土地改良事業、災害復旧、地目変更等）</t>
    <rPh sb="4" eb="5">
      <t>タ</t>
    </rPh>
    <rPh sb="6" eb="8">
      <t>トチ</t>
    </rPh>
    <rPh sb="8" eb="10">
      <t>カイリョウ</t>
    </rPh>
    <rPh sb="10" eb="12">
      <t>ジギョウ</t>
    </rPh>
    <rPh sb="13" eb="15">
      <t>サイガイ</t>
    </rPh>
    <rPh sb="15" eb="17">
      <t>フッキュウ</t>
    </rPh>
    <rPh sb="18" eb="20">
      <t>チモク</t>
    </rPh>
    <rPh sb="20" eb="22">
      <t>ヘンコウ</t>
    </rPh>
    <rPh sb="22" eb="23">
      <t>トウ</t>
    </rPh>
    <phoneticPr fontId="5"/>
  </si>
  <si>
    <t>１　耕作放棄の防止等の活動</t>
    <rPh sb="2" eb="4">
      <t>コウサク</t>
    </rPh>
    <rPh sb="4" eb="6">
      <t>ホウキ</t>
    </rPh>
    <rPh sb="7" eb="9">
      <t>ボウシ</t>
    </rPh>
    <rPh sb="9" eb="10">
      <t>トウ</t>
    </rPh>
    <rPh sb="11" eb="13">
      <t>カツドウ</t>
    </rPh>
    <phoneticPr fontId="5"/>
  </si>
  <si>
    <t>2選択的必須事項（多面的機能を増進する活動）</t>
    <rPh sb="1" eb="4">
      <t>センタクテキ</t>
    </rPh>
    <rPh sb="4" eb="8">
      <t>ヒッスジコウ</t>
    </rPh>
    <rPh sb="9" eb="14">
      <t>タメンテキキノウ</t>
    </rPh>
    <rPh sb="15" eb="17">
      <t>ゾウシン</t>
    </rPh>
    <rPh sb="19" eb="21">
      <t>カツドウ</t>
    </rPh>
    <phoneticPr fontId="2"/>
  </si>
  <si>
    <t>1国土保全機能を高める取組</t>
    <rPh sb="1" eb="7">
      <t>コクドホゼンキノウ</t>
    </rPh>
    <rPh sb="8" eb="9">
      <t>タカ</t>
    </rPh>
    <rPh sb="11" eb="12">
      <t>ト</t>
    </rPh>
    <rPh sb="12" eb="13">
      <t>ク</t>
    </rPh>
    <phoneticPr fontId="2"/>
  </si>
  <si>
    <t>2保健休養機能を高める取組</t>
    <rPh sb="1" eb="5">
      <t>ホケンキュウヨウ</t>
    </rPh>
    <rPh sb="5" eb="7">
      <t>キノウ</t>
    </rPh>
    <rPh sb="8" eb="9">
      <t>タカ</t>
    </rPh>
    <rPh sb="11" eb="12">
      <t>ト</t>
    </rPh>
    <rPh sb="12" eb="13">
      <t>ク</t>
    </rPh>
    <phoneticPr fontId="2"/>
  </si>
  <si>
    <t>3自然生態系の保全に資する取組</t>
    <rPh sb="1" eb="6">
      <t>シゼンセイタイケイ</t>
    </rPh>
    <rPh sb="7" eb="9">
      <t>ホゼン</t>
    </rPh>
    <rPh sb="10" eb="11">
      <t>シ</t>
    </rPh>
    <rPh sb="13" eb="15">
      <t>トリクミ</t>
    </rPh>
    <phoneticPr fontId="2"/>
  </si>
  <si>
    <t>⑪その他活動</t>
    <rPh sb="3" eb="4">
      <t>タ</t>
    </rPh>
    <rPh sb="4" eb="6">
      <t>カツドウ</t>
    </rPh>
    <phoneticPr fontId="2"/>
  </si>
  <si>
    <t>①　周辺林地の下草刈</t>
  </si>
  <si>
    <t>②　土壌流亡に配慮した営農</t>
  </si>
  <si>
    <t>③　棚田オーナー制度</t>
  </si>
  <si>
    <t>④　市民農園等の開設・運営</t>
  </si>
  <si>
    <t>⑤　体験民宿（グリーン・ツーリズム）</t>
  </si>
  <si>
    <t>⑥　景観作物の作付け</t>
  </si>
  <si>
    <t>⑦　魚類・昆虫類の保護</t>
  </si>
  <si>
    <t>⑧　鳥類の餌場の確保</t>
  </si>
  <si>
    <t>⑨　粗放的畜産</t>
  </si>
  <si>
    <t>⑩　堆きゅう肥の施肥、拮抗作物の利用、合鴨・鯉の利用、輪作の徹底、緑肥作物の作付</t>
  </si>
  <si>
    <t>目指すべき将来像</t>
    <rPh sb="0" eb="2">
      <t>メザ</t>
    </rPh>
    <rPh sb="5" eb="8">
      <t>ショウライゾウ</t>
    </rPh>
    <phoneticPr fontId="2"/>
  </si>
  <si>
    <t>①　将来にわたり農業生産活動等が可能となる集落内の実施体制構築</t>
  </si>
  <si>
    <t>②　協定の担い手となる新たな人材の育成・確保</t>
  </si>
  <si>
    <t>③　協定参加者それぞれが、作物生産、加工・直売等様々な工夫により再生可能な所得を確保</t>
  </si>
  <si>
    <t>④　その他</t>
  </si>
  <si>
    <t>その他の内容</t>
  </si>
  <si>
    <t>将来像を実現するための活動方策</t>
    <rPh sb="0" eb="3">
      <t>ショウライゾウ</t>
    </rPh>
    <rPh sb="4" eb="6">
      <t>ジツゲン</t>
    </rPh>
    <rPh sb="11" eb="15">
      <t>カツドウホウサク</t>
    </rPh>
    <phoneticPr fontId="2"/>
  </si>
  <si>
    <t>①　機械・農作業の共同化等営農組織の育成</t>
  </si>
  <si>
    <t>②　高付加価値型農業</t>
  </si>
  <si>
    <t>③　農業生産条件の強化</t>
  </si>
  <si>
    <t>④　担い手への農地集積</t>
  </si>
  <si>
    <t>⑤　担い手への農作業の委託</t>
  </si>
  <si>
    <t>⑥　新規就農者等による農業生産</t>
  </si>
  <si>
    <t>⑦　地場産農産物等の加工・販売</t>
  </si>
  <si>
    <t>⑧　消費・出資の呼び込み</t>
  </si>
  <si>
    <t>⑨　共同で支え合う集団的かつ持続的な体制整備</t>
  </si>
  <si>
    <t>⑩　その他</t>
  </si>
  <si>
    <t>集落マスタープラン</t>
    <rPh sb="0" eb="2">
      <t>シュウラク</t>
    </rPh>
    <phoneticPr fontId="2"/>
  </si>
  <si>
    <t>2　水路、農道等の管理活動</t>
    <rPh sb="2" eb="4">
      <t>スイロ</t>
    </rPh>
    <rPh sb="5" eb="8">
      <t>ノウドウトウ</t>
    </rPh>
    <rPh sb="9" eb="13">
      <t>カンリカツドウ</t>
    </rPh>
    <phoneticPr fontId="2"/>
  </si>
  <si>
    <t>①　水路の管理</t>
    <rPh sb="2" eb="4">
      <t>スイロ</t>
    </rPh>
    <rPh sb="5" eb="7">
      <t>カンリ</t>
    </rPh>
    <phoneticPr fontId="2"/>
  </si>
  <si>
    <t>②　農道の管理</t>
    <rPh sb="2" eb="4">
      <t>ノウドウ</t>
    </rPh>
    <rPh sb="5" eb="7">
      <t>カンリ</t>
    </rPh>
    <phoneticPr fontId="2"/>
  </si>
  <si>
    <t>③　その他の施設の管理</t>
    <rPh sb="4" eb="5">
      <t>タ</t>
    </rPh>
    <rPh sb="6" eb="8">
      <t>シセツ</t>
    </rPh>
    <rPh sb="9" eb="11">
      <t>カンリ</t>
    </rPh>
    <phoneticPr fontId="2"/>
  </si>
  <si>
    <t>中山間地は果樹、低地は野菜、米作が営まれる農業集落にする。楽しめる農業。</t>
    <rPh sb="0" eb="4">
      <t>チュウサンカンチ</t>
    </rPh>
    <rPh sb="5" eb="7">
      <t>カジュ</t>
    </rPh>
    <rPh sb="8" eb="10">
      <t>テイチ</t>
    </rPh>
    <rPh sb="11" eb="13">
      <t>ヤサイ</t>
    </rPh>
    <rPh sb="14" eb="16">
      <t>コメサク</t>
    </rPh>
    <rPh sb="17" eb="18">
      <t>イトナ</t>
    </rPh>
    <rPh sb="21" eb="25">
      <t>ノウギョウシュウラク</t>
    </rPh>
    <rPh sb="29" eb="30">
      <t>タノ</t>
    </rPh>
    <rPh sb="33" eb="35">
      <t>ノウギョウ</t>
    </rPh>
    <phoneticPr fontId="5"/>
  </si>
  <si>
    <t>加算措置</t>
    <rPh sb="0" eb="4">
      <t>カサンソチ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</si>
</sst>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5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8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0">
    <xf numFmtId="0" fontId="0" fillId="0" borderId="0" xfId="0">
      <alignment vertical="center"/>
    </xf>
    <xf numFmtId="0" fontId="6" fillId="0" borderId="1" xfId="13" applyFont="1" applyBorder="1" applyAlignment="1">
      <alignment vertical="center" shrinkToFit="1"/>
    </xf>
    <xf numFmtId="0" fontId="6" fillId="0" borderId="1" xfId="13" applyFont="1" applyBorder="1" applyAlignment="1" applyProtection="1">
      <alignment vertical="center" shrinkToFit="1"/>
      <protection locked="0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38" fontId="9" fillId="0" borderId="1" xfId="1" applyFont="1" applyBorder="1">
      <alignment vertical="center"/>
    </xf>
    <xf numFmtId="38" fontId="9" fillId="0" borderId="1" xfId="0" applyNumberFormat="1" applyFont="1" applyBorder="1">
      <alignment vertical="center"/>
    </xf>
    <xf numFmtId="38" fontId="4" fillId="0" borderId="1" xfId="1" applyFont="1" applyFill="1" applyBorder="1" applyAlignment="1">
      <alignment vertical="center" shrinkToFit="1"/>
    </xf>
    <xf numFmtId="0" fontId="9" fillId="0" borderId="0" xfId="0" applyFont="1" applyBorder="1">
      <alignment vertical="center"/>
    </xf>
    <xf numFmtId="38" fontId="9" fillId="0" borderId="0" xfId="1" applyFont="1" applyBorder="1">
      <alignment vertical="center"/>
    </xf>
    <xf numFmtId="38" fontId="9" fillId="0" borderId="0" xfId="1" applyFont="1">
      <alignment vertical="center"/>
    </xf>
    <xf numFmtId="0" fontId="7" fillId="0" borderId="1" xfId="2" applyFont="1" applyFill="1" applyBorder="1" applyAlignment="1">
      <alignment vertical="center" shrinkToFit="1"/>
    </xf>
    <xf numFmtId="0" fontId="9" fillId="0" borderId="1" xfId="0" applyFont="1" applyFill="1" applyBorder="1">
      <alignment vertical="center"/>
    </xf>
    <xf numFmtId="38" fontId="4" fillId="3" borderId="2" xfId="1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4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6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left" vertical="top" wrapText="1"/>
    </xf>
    <xf numFmtId="0" fontId="10" fillId="0" borderId="7" xfId="13" applyFont="1" applyBorder="1" applyAlignment="1">
      <alignment horizontal="left" vertical="top" wrapText="1"/>
    </xf>
    <xf numFmtId="0" fontId="10" fillId="0" borderId="2" xfId="13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8" fontId="12" fillId="0" borderId="1" xfId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38" fontId="4" fillId="3" borderId="2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2" borderId="3" xfId="13" applyFont="1" applyFill="1" applyBorder="1" applyAlignment="1">
      <alignment horizontal="left" vertical="top" wrapText="1"/>
    </xf>
    <xf numFmtId="0" fontId="10" fillId="2" borderId="7" xfId="13" applyFont="1" applyFill="1" applyBorder="1" applyAlignment="1">
      <alignment horizontal="left" vertical="top" wrapText="1"/>
    </xf>
    <xf numFmtId="0" fontId="10" fillId="2" borderId="2" xfId="13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1" xfId="13" applyFont="1" applyBorder="1" applyAlignment="1">
      <alignment horizontal="center" vertical="center"/>
    </xf>
  </cellXfs>
  <cellStyles count="14">
    <cellStyle name="パーセント 2" xfId="8" xr:uid="{C47AE0F1-5B4E-49D0-BCBC-16DEA0184D1E}"/>
    <cellStyle name="パーセント 3" xfId="10" xr:uid="{FCC51EB0-E601-4187-964F-B2D21C5B0CC8}"/>
    <cellStyle name="桁区切り" xfId="1" builtinId="6"/>
    <cellStyle name="桁区切り 2" xfId="6" xr:uid="{6BB30B29-2CBD-4394-8D97-74C00FF4102E}"/>
    <cellStyle name="桁区切り 3" xfId="7" xr:uid="{23031436-85DD-4D23-BFCD-58E2FE9CFDA8}"/>
    <cellStyle name="桁区切り 4" xfId="12" xr:uid="{7C5A3C05-4679-4CFE-AE1E-474FCA4C5524}"/>
    <cellStyle name="桁区切り 5" xfId="4" xr:uid="{E230F40D-C4CA-4445-8E66-7726844B304C}"/>
    <cellStyle name="標準" xfId="0" builtinId="0"/>
    <cellStyle name="標準 2" xfId="2" xr:uid="{6702A059-1BC0-4D34-952C-421658A2FF61}"/>
    <cellStyle name="標準 2 2" xfId="5" xr:uid="{C24F51BC-299B-4093-86AF-EE3D85FD4925}"/>
    <cellStyle name="標準 3" xfId="9" xr:uid="{FD34E522-0CD2-4176-93A1-89CAC6252628}"/>
    <cellStyle name="標準 3 2" xfId="13" xr:uid="{137E5F55-0231-4687-9E74-F0B1D6FC9752}"/>
    <cellStyle name="標準 4" xfId="11" xr:uid="{E79414EE-C171-47DB-BE68-1C77A0B049F7}"/>
    <cellStyle name="標準 5" xfId="3" xr:uid="{06DF567C-D056-46EC-8D67-2262A26817FF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B0236-DA8A-490B-9BA3-A27707D9ED9D}">
  <sheetPr>
    <pageSetUpPr fitToPage="1"/>
  </sheetPr>
  <dimension ref="A2:BD57"/>
  <sheetViews>
    <sheetView tabSelected="1" view="pageBreakPreview" zoomScale="55" zoomScaleNormal="40" zoomScaleSheetLayoutView="55" workbookViewId="0">
      <pane xSplit="5" topLeftCell="F1" activePane="topRight" state="frozen"/>
      <selection pane="topRight" activeCell="O15" sqref="O15"/>
    </sheetView>
  </sheetViews>
  <sheetFormatPr defaultRowHeight="13.2" x14ac:dyDescent="0.45"/>
  <cols>
    <col min="1" max="9" width="10.09765625" style="5" customWidth="1"/>
    <col min="10" max="10" width="10.09765625" style="12" customWidth="1"/>
    <col min="11" max="11" width="10.09765625" style="5" customWidth="1"/>
    <col min="12" max="12" width="10.09765625" style="12" customWidth="1"/>
    <col min="13" max="56" width="10.09765625" style="5" customWidth="1"/>
    <col min="57" max="16384" width="8.796875" style="5"/>
  </cols>
  <sheetData>
    <row r="2" spans="1:56" ht="144" customHeight="1" x14ac:dyDescent="0.45">
      <c r="A2" s="46" t="s">
        <v>50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8"/>
    </row>
    <row r="3" spans="1:56" s="6" customFormat="1" ht="72" customHeight="1" x14ac:dyDescent="0.45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34" t="s">
        <v>5</v>
      </c>
      <c r="G3" s="34"/>
      <c r="H3" s="34"/>
      <c r="I3" s="34"/>
      <c r="J3" s="34"/>
      <c r="K3" s="34"/>
      <c r="L3" s="34"/>
      <c r="M3" s="34" t="s">
        <v>13</v>
      </c>
      <c r="N3" s="16" t="s">
        <v>103</v>
      </c>
      <c r="O3" s="17"/>
      <c r="P3" s="16" t="s">
        <v>51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8"/>
      <c r="AO3" s="16" t="s">
        <v>97</v>
      </c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8"/>
    </row>
    <row r="4" spans="1:56" s="6" customFormat="1" ht="18" customHeight="1" x14ac:dyDescent="0.45">
      <c r="A4" s="42"/>
      <c r="B4" s="42"/>
      <c r="C4" s="42"/>
      <c r="D4" s="42"/>
      <c r="E4" s="42"/>
      <c r="F4" s="35" t="s">
        <v>6</v>
      </c>
      <c r="G4" s="36"/>
      <c r="H4" s="36"/>
      <c r="I4" s="36"/>
      <c r="J4" s="36"/>
      <c r="K4" s="36"/>
      <c r="L4" s="36"/>
      <c r="M4" s="34"/>
      <c r="N4" s="25" t="s">
        <v>14</v>
      </c>
      <c r="O4" s="25" t="s">
        <v>15</v>
      </c>
      <c r="P4" s="19" t="s">
        <v>52</v>
      </c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1"/>
      <c r="AD4" s="19" t="s">
        <v>65</v>
      </c>
      <c r="AE4" s="20"/>
      <c r="AF4" s="20"/>
      <c r="AG4" s="20"/>
      <c r="AH4" s="20"/>
      <c r="AI4" s="20"/>
      <c r="AJ4" s="20"/>
      <c r="AK4" s="20"/>
      <c r="AL4" s="20"/>
      <c r="AM4" s="20"/>
      <c r="AN4" s="21"/>
      <c r="AO4" s="19" t="s">
        <v>80</v>
      </c>
      <c r="AP4" s="20"/>
      <c r="AQ4" s="20"/>
      <c r="AR4" s="20"/>
      <c r="AS4" s="21"/>
      <c r="AT4" s="19" t="s">
        <v>86</v>
      </c>
      <c r="AU4" s="20"/>
      <c r="AV4" s="20"/>
      <c r="AW4" s="20"/>
      <c r="AX4" s="20"/>
      <c r="AY4" s="20"/>
      <c r="AZ4" s="20"/>
      <c r="BA4" s="20"/>
      <c r="BB4" s="20"/>
      <c r="BC4" s="20"/>
      <c r="BD4" s="21"/>
    </row>
    <row r="5" spans="1:56" s="6" customFormat="1" ht="36" customHeight="1" x14ac:dyDescent="0.45">
      <c r="A5" s="42"/>
      <c r="B5" s="42"/>
      <c r="C5" s="42"/>
      <c r="D5" s="42"/>
      <c r="E5" s="42"/>
      <c r="F5" s="27"/>
      <c r="G5" s="34" t="s">
        <v>7</v>
      </c>
      <c r="H5" s="34" t="s">
        <v>9</v>
      </c>
      <c r="I5" s="34"/>
      <c r="J5" s="37" t="s">
        <v>11</v>
      </c>
      <c r="K5" s="16" t="s">
        <v>12</v>
      </c>
      <c r="L5" s="18"/>
      <c r="M5" s="34"/>
      <c r="N5" s="26"/>
      <c r="O5" s="26"/>
      <c r="P5" s="22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  <c r="AD5" s="22"/>
      <c r="AE5" s="23"/>
      <c r="AF5" s="23"/>
      <c r="AG5" s="23"/>
      <c r="AH5" s="23"/>
      <c r="AI5" s="23"/>
      <c r="AJ5" s="23"/>
      <c r="AK5" s="23"/>
      <c r="AL5" s="23"/>
      <c r="AM5" s="23"/>
      <c r="AN5" s="24"/>
      <c r="AO5" s="22"/>
      <c r="AP5" s="23"/>
      <c r="AQ5" s="23"/>
      <c r="AR5" s="23"/>
      <c r="AS5" s="24"/>
      <c r="AT5" s="22"/>
      <c r="AU5" s="23"/>
      <c r="AV5" s="23"/>
      <c r="AW5" s="23"/>
      <c r="AX5" s="23"/>
      <c r="AY5" s="23"/>
      <c r="AZ5" s="23"/>
      <c r="BA5" s="23"/>
      <c r="BB5" s="23"/>
      <c r="BC5" s="23"/>
      <c r="BD5" s="24"/>
    </row>
    <row r="6" spans="1:56" s="6" customFormat="1" ht="30" customHeight="1" x14ac:dyDescent="0.45">
      <c r="A6" s="42"/>
      <c r="B6" s="42"/>
      <c r="C6" s="42"/>
      <c r="D6" s="42"/>
      <c r="E6" s="42"/>
      <c r="F6" s="34"/>
      <c r="G6" s="34"/>
      <c r="H6" s="34" t="s">
        <v>8</v>
      </c>
      <c r="I6" s="34" t="s">
        <v>10</v>
      </c>
      <c r="J6" s="37"/>
      <c r="K6" s="34" t="s">
        <v>8</v>
      </c>
      <c r="L6" s="37" t="s">
        <v>10</v>
      </c>
      <c r="M6" s="34"/>
      <c r="N6" s="26"/>
      <c r="O6" s="26"/>
      <c r="P6" s="28" t="s">
        <v>64</v>
      </c>
      <c r="Q6" s="29"/>
      <c r="R6" s="29"/>
      <c r="S6" s="29"/>
      <c r="T6" s="29"/>
      <c r="U6" s="29"/>
      <c r="V6" s="29"/>
      <c r="W6" s="29"/>
      <c r="X6" s="29"/>
      <c r="Y6" s="29"/>
      <c r="Z6" s="30"/>
      <c r="AA6" s="49" t="s">
        <v>98</v>
      </c>
      <c r="AB6" s="49"/>
      <c r="AC6" s="49"/>
      <c r="AD6" s="16" t="s">
        <v>66</v>
      </c>
      <c r="AE6" s="18"/>
      <c r="AF6" s="16" t="s">
        <v>67</v>
      </c>
      <c r="AG6" s="17"/>
      <c r="AH6" s="17"/>
      <c r="AI6" s="18"/>
      <c r="AJ6" s="16" t="s">
        <v>68</v>
      </c>
      <c r="AK6" s="17"/>
      <c r="AL6" s="17"/>
      <c r="AM6" s="18"/>
      <c r="AN6" s="34" t="s">
        <v>69</v>
      </c>
      <c r="AO6" s="25" t="s">
        <v>81</v>
      </c>
      <c r="AP6" s="25" t="s">
        <v>82</v>
      </c>
      <c r="AQ6" s="25" t="s">
        <v>83</v>
      </c>
      <c r="AR6" s="19" t="s">
        <v>84</v>
      </c>
      <c r="AS6" s="3"/>
      <c r="AT6" s="25" t="s">
        <v>87</v>
      </c>
      <c r="AU6" s="25" t="s">
        <v>88</v>
      </c>
      <c r="AV6" s="25" t="s">
        <v>89</v>
      </c>
      <c r="AW6" s="25" t="s">
        <v>90</v>
      </c>
      <c r="AX6" s="25" t="s">
        <v>91</v>
      </c>
      <c r="AY6" s="25" t="s">
        <v>92</v>
      </c>
      <c r="AZ6" s="25" t="s">
        <v>93</v>
      </c>
      <c r="BA6" s="25" t="s">
        <v>94</v>
      </c>
      <c r="BB6" s="25" t="s">
        <v>95</v>
      </c>
      <c r="BC6" s="19" t="s">
        <v>96</v>
      </c>
      <c r="BD6" s="4"/>
    </row>
    <row r="7" spans="1:56" s="6" customFormat="1" ht="18" customHeight="1" x14ac:dyDescent="0.45">
      <c r="A7" s="42"/>
      <c r="B7" s="42"/>
      <c r="C7" s="42"/>
      <c r="D7" s="42"/>
      <c r="E7" s="42"/>
      <c r="F7" s="34"/>
      <c r="G7" s="34"/>
      <c r="H7" s="34"/>
      <c r="I7" s="34"/>
      <c r="J7" s="37"/>
      <c r="K7" s="34"/>
      <c r="L7" s="37"/>
      <c r="M7" s="34"/>
      <c r="N7" s="26"/>
      <c r="O7" s="26"/>
      <c r="P7" s="31" t="s">
        <v>53</v>
      </c>
      <c r="Q7" s="31" t="s">
        <v>54</v>
      </c>
      <c r="R7" s="31" t="s">
        <v>55</v>
      </c>
      <c r="S7" s="43" t="s">
        <v>56</v>
      </c>
      <c r="T7" s="31" t="s">
        <v>57</v>
      </c>
      <c r="U7" s="31" t="s">
        <v>58</v>
      </c>
      <c r="V7" s="31" t="s">
        <v>59</v>
      </c>
      <c r="W7" s="31" t="s">
        <v>60</v>
      </c>
      <c r="X7" s="31" t="s">
        <v>61</v>
      </c>
      <c r="Y7" s="31" t="s">
        <v>62</v>
      </c>
      <c r="Z7" s="31" t="s">
        <v>63</v>
      </c>
      <c r="AA7" s="31" t="s">
        <v>99</v>
      </c>
      <c r="AB7" s="31" t="s">
        <v>100</v>
      </c>
      <c r="AC7" s="31" t="s">
        <v>101</v>
      </c>
      <c r="AD7" s="36" t="s">
        <v>70</v>
      </c>
      <c r="AE7" s="36" t="s">
        <v>71</v>
      </c>
      <c r="AF7" s="36" t="s">
        <v>72</v>
      </c>
      <c r="AG7" s="36" t="s">
        <v>73</v>
      </c>
      <c r="AH7" s="36" t="s">
        <v>74</v>
      </c>
      <c r="AI7" s="36" t="s">
        <v>75</v>
      </c>
      <c r="AJ7" s="36" t="s">
        <v>76</v>
      </c>
      <c r="AK7" s="36" t="s">
        <v>77</v>
      </c>
      <c r="AL7" s="36" t="s">
        <v>78</v>
      </c>
      <c r="AM7" s="36" t="s">
        <v>79</v>
      </c>
      <c r="AN7" s="34"/>
      <c r="AO7" s="26"/>
      <c r="AP7" s="26"/>
      <c r="AQ7" s="26"/>
      <c r="AR7" s="26"/>
      <c r="AS7" s="26" t="s">
        <v>85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5" t="s">
        <v>85</v>
      </c>
    </row>
    <row r="8" spans="1:56" s="6" customFormat="1" x14ac:dyDescent="0.45">
      <c r="A8" s="42"/>
      <c r="B8" s="42"/>
      <c r="C8" s="42"/>
      <c r="D8" s="42"/>
      <c r="E8" s="42"/>
      <c r="F8" s="34"/>
      <c r="G8" s="34"/>
      <c r="H8" s="34"/>
      <c r="I8" s="34"/>
      <c r="J8" s="37"/>
      <c r="K8" s="34"/>
      <c r="L8" s="37"/>
      <c r="M8" s="34"/>
      <c r="N8" s="26"/>
      <c r="O8" s="26"/>
      <c r="P8" s="32"/>
      <c r="Q8" s="32"/>
      <c r="R8" s="32"/>
      <c r="S8" s="44"/>
      <c r="T8" s="32"/>
      <c r="U8" s="32"/>
      <c r="V8" s="32"/>
      <c r="W8" s="32"/>
      <c r="X8" s="32"/>
      <c r="Y8" s="32"/>
      <c r="Z8" s="32"/>
      <c r="AA8" s="32"/>
      <c r="AB8" s="32"/>
      <c r="AC8" s="32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4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</row>
    <row r="9" spans="1:56" s="6" customFormat="1" ht="42.6" customHeight="1" x14ac:dyDescent="0.45">
      <c r="A9" s="42"/>
      <c r="B9" s="42"/>
      <c r="C9" s="42"/>
      <c r="D9" s="42"/>
      <c r="E9" s="42"/>
      <c r="F9" s="34"/>
      <c r="G9" s="34"/>
      <c r="H9" s="34"/>
      <c r="I9" s="34"/>
      <c r="J9" s="37"/>
      <c r="K9" s="34"/>
      <c r="L9" s="37"/>
      <c r="M9" s="34"/>
      <c r="N9" s="26"/>
      <c r="O9" s="26"/>
      <c r="P9" s="32"/>
      <c r="Q9" s="32"/>
      <c r="R9" s="32"/>
      <c r="S9" s="44"/>
      <c r="T9" s="32"/>
      <c r="U9" s="32"/>
      <c r="V9" s="32"/>
      <c r="W9" s="32"/>
      <c r="X9" s="32"/>
      <c r="Y9" s="32"/>
      <c r="Z9" s="32"/>
      <c r="AA9" s="32"/>
      <c r="AB9" s="32"/>
      <c r="AC9" s="32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4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</row>
    <row r="10" spans="1:56" s="6" customFormat="1" ht="82.8" customHeight="1" x14ac:dyDescent="0.45">
      <c r="A10" s="42"/>
      <c r="B10" s="42"/>
      <c r="C10" s="42"/>
      <c r="D10" s="42"/>
      <c r="E10" s="42"/>
      <c r="F10" s="34"/>
      <c r="G10" s="34"/>
      <c r="H10" s="34"/>
      <c r="I10" s="34"/>
      <c r="J10" s="37"/>
      <c r="K10" s="34"/>
      <c r="L10" s="37"/>
      <c r="M10" s="34"/>
      <c r="N10" s="27"/>
      <c r="O10" s="27"/>
      <c r="P10" s="33"/>
      <c r="Q10" s="33"/>
      <c r="R10" s="33"/>
      <c r="S10" s="45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4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</row>
    <row r="11" spans="1:56" x14ac:dyDescent="0.45">
      <c r="A11" s="38" t="s">
        <v>46</v>
      </c>
      <c r="B11" s="13" t="s">
        <v>16</v>
      </c>
      <c r="C11" s="14">
        <v>2</v>
      </c>
      <c r="D11" s="14">
        <v>6</v>
      </c>
      <c r="E11" s="14" t="s">
        <v>48</v>
      </c>
      <c r="F11" s="7">
        <f>G11+J11</f>
        <v>28517</v>
      </c>
      <c r="G11" s="8">
        <f>SUM(H11:I11)</f>
        <v>27523</v>
      </c>
      <c r="H11" s="7">
        <v>27523</v>
      </c>
      <c r="I11" s="7">
        <v>0</v>
      </c>
      <c r="J11" s="7">
        <f>SUM(K11:L11)</f>
        <v>994</v>
      </c>
      <c r="K11" s="7">
        <v>994</v>
      </c>
      <c r="L11" s="7">
        <v>0</v>
      </c>
      <c r="M11" s="7">
        <v>589414</v>
      </c>
      <c r="N11" s="7"/>
      <c r="O11" s="7"/>
      <c r="P11" s="2"/>
      <c r="Q11" s="2"/>
      <c r="R11" s="2"/>
      <c r="S11" s="2"/>
      <c r="T11" s="2">
        <v>1</v>
      </c>
      <c r="U11" s="2">
        <v>1</v>
      </c>
      <c r="V11" s="2"/>
      <c r="W11" s="2"/>
      <c r="X11" s="2">
        <v>1</v>
      </c>
      <c r="Y11" s="2"/>
      <c r="Z11" s="2"/>
      <c r="AA11" s="1">
        <v>1</v>
      </c>
      <c r="AB11" s="1">
        <v>1</v>
      </c>
      <c r="AC11" s="1"/>
      <c r="AD11" s="1">
        <v>1</v>
      </c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>
        <v>1</v>
      </c>
      <c r="AP11" s="1">
        <v>1</v>
      </c>
      <c r="AQ11" s="1"/>
      <c r="AR11" s="1"/>
      <c r="AS11" s="1"/>
      <c r="AT11" s="1"/>
      <c r="AU11" s="1"/>
      <c r="AV11" s="1"/>
      <c r="AW11" s="1">
        <v>1</v>
      </c>
      <c r="AX11" s="1">
        <v>1</v>
      </c>
      <c r="AY11" s="1"/>
      <c r="AZ11" s="1"/>
      <c r="BA11" s="1"/>
      <c r="BB11" s="1">
        <v>1</v>
      </c>
      <c r="BC11" s="1"/>
      <c r="BD11" s="1"/>
    </row>
    <row r="12" spans="1:56" x14ac:dyDescent="0.45">
      <c r="A12" s="39"/>
      <c r="B12" s="13" t="s">
        <v>17</v>
      </c>
      <c r="C12" s="14">
        <v>2</v>
      </c>
      <c r="D12" s="14">
        <v>11</v>
      </c>
      <c r="E12" s="14" t="s">
        <v>48</v>
      </c>
      <c r="F12" s="7">
        <f t="shared" ref="F12:F40" si="0">G12+J12</f>
        <v>50912</v>
      </c>
      <c r="G12" s="8">
        <f t="shared" ref="G12:G40" si="1">SUM(H12:I12)</f>
        <v>42472</v>
      </c>
      <c r="H12" s="7">
        <v>37306</v>
      </c>
      <c r="I12" s="7">
        <v>5166</v>
      </c>
      <c r="J12" s="7">
        <f t="shared" ref="J12:J40" si="2">SUM(K12:L12)</f>
        <v>8440</v>
      </c>
      <c r="K12" s="7">
        <v>2098</v>
      </c>
      <c r="L12" s="7">
        <v>6342</v>
      </c>
      <c r="M12" s="7">
        <v>871077</v>
      </c>
      <c r="N12" s="7"/>
      <c r="O12" s="7"/>
      <c r="P12" s="2">
        <v>1</v>
      </c>
      <c r="Q12" s="2">
        <v>1</v>
      </c>
      <c r="R12" s="2"/>
      <c r="S12" s="2"/>
      <c r="T12" s="2">
        <v>1</v>
      </c>
      <c r="U12" s="2">
        <v>1</v>
      </c>
      <c r="V12" s="2"/>
      <c r="W12" s="2"/>
      <c r="X12" s="2"/>
      <c r="Y12" s="2"/>
      <c r="Z12" s="2"/>
      <c r="AA12" s="1">
        <v>1</v>
      </c>
      <c r="AB12" s="1">
        <v>1</v>
      </c>
      <c r="AC12" s="1"/>
      <c r="AD12" s="1">
        <v>1</v>
      </c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>
        <v>1</v>
      </c>
      <c r="AP12" s="1"/>
      <c r="AQ12" s="1"/>
      <c r="AR12" s="1"/>
      <c r="AS12" s="1"/>
      <c r="AT12" s="1"/>
      <c r="AU12" s="1"/>
      <c r="AV12" s="1"/>
      <c r="AW12" s="1"/>
      <c r="AX12" s="1">
        <v>1</v>
      </c>
      <c r="AY12" s="1"/>
      <c r="AZ12" s="1"/>
      <c r="BA12" s="1"/>
      <c r="BB12" s="1">
        <v>1</v>
      </c>
      <c r="BC12" s="1"/>
      <c r="BD12" s="1"/>
    </row>
    <row r="13" spans="1:56" x14ac:dyDescent="0.45">
      <c r="A13" s="39"/>
      <c r="B13" s="13" t="s">
        <v>18</v>
      </c>
      <c r="C13" s="14">
        <v>2</v>
      </c>
      <c r="D13" s="14">
        <v>8</v>
      </c>
      <c r="E13" s="14" t="s">
        <v>48</v>
      </c>
      <c r="F13" s="7">
        <f t="shared" si="0"/>
        <v>34525</v>
      </c>
      <c r="G13" s="8">
        <f t="shared" si="1"/>
        <v>15642</v>
      </c>
      <c r="H13" s="7">
        <v>9143</v>
      </c>
      <c r="I13" s="7">
        <v>6499</v>
      </c>
      <c r="J13" s="7">
        <f t="shared" si="2"/>
        <v>18883</v>
      </c>
      <c r="K13" s="7">
        <v>11633</v>
      </c>
      <c r="L13" s="7">
        <v>7250</v>
      </c>
      <c r="M13" s="7">
        <v>403146</v>
      </c>
      <c r="N13" s="7"/>
      <c r="O13" s="7"/>
      <c r="P13" s="2"/>
      <c r="Q13" s="2"/>
      <c r="R13" s="2"/>
      <c r="S13" s="2"/>
      <c r="T13" s="2">
        <v>1</v>
      </c>
      <c r="U13" s="2">
        <v>1</v>
      </c>
      <c r="V13" s="2"/>
      <c r="W13" s="2"/>
      <c r="X13" s="2"/>
      <c r="Y13" s="2">
        <v>1</v>
      </c>
      <c r="Z13" s="2"/>
      <c r="AA13" s="1">
        <v>1</v>
      </c>
      <c r="AB13" s="1">
        <v>1</v>
      </c>
      <c r="AC13" s="1"/>
      <c r="AD13" s="1">
        <v>1</v>
      </c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>
        <v>1</v>
      </c>
      <c r="AP13" s="1">
        <v>1</v>
      </c>
      <c r="AQ13" s="1"/>
      <c r="AR13" s="1"/>
      <c r="AS13" s="1"/>
      <c r="AT13" s="1"/>
      <c r="AU13" s="1">
        <v>1</v>
      </c>
      <c r="AV13" s="1"/>
      <c r="AW13" s="1"/>
      <c r="AX13" s="1"/>
      <c r="AY13" s="1"/>
      <c r="AZ13" s="1"/>
      <c r="BA13" s="1"/>
      <c r="BB13" s="1">
        <v>1</v>
      </c>
      <c r="BC13" s="1"/>
      <c r="BD13" s="1"/>
    </row>
    <row r="14" spans="1:56" x14ac:dyDescent="0.45">
      <c r="A14" s="39"/>
      <c r="B14" s="13" t="s">
        <v>19</v>
      </c>
      <c r="C14" s="14">
        <v>2</v>
      </c>
      <c r="D14" s="14">
        <v>3</v>
      </c>
      <c r="E14" s="14" t="s">
        <v>48</v>
      </c>
      <c r="F14" s="7">
        <f t="shared" si="0"/>
        <v>36272</v>
      </c>
      <c r="G14" s="8">
        <f t="shared" si="1"/>
        <v>17536</v>
      </c>
      <c r="H14" s="7">
        <v>8157</v>
      </c>
      <c r="I14" s="7">
        <v>9379</v>
      </c>
      <c r="J14" s="7">
        <f t="shared" si="2"/>
        <v>18736</v>
      </c>
      <c r="K14" s="7">
        <v>8318</v>
      </c>
      <c r="L14" s="7">
        <v>10418</v>
      </c>
      <c r="M14" s="7">
        <v>378448</v>
      </c>
      <c r="N14" s="7"/>
      <c r="O14" s="7"/>
      <c r="P14" s="2"/>
      <c r="Q14" s="2"/>
      <c r="R14" s="2"/>
      <c r="S14" s="2"/>
      <c r="T14" s="2">
        <v>1</v>
      </c>
      <c r="U14" s="2"/>
      <c r="V14" s="2"/>
      <c r="W14" s="2"/>
      <c r="X14" s="2"/>
      <c r="Y14" s="2"/>
      <c r="Z14" s="2"/>
      <c r="AA14" s="1">
        <v>1</v>
      </c>
      <c r="AB14" s="1">
        <v>1</v>
      </c>
      <c r="AC14" s="1"/>
      <c r="AD14" s="1">
        <v>1</v>
      </c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>
        <v>1</v>
      </c>
      <c r="AP14" s="1"/>
      <c r="AQ14" s="1">
        <v>1</v>
      </c>
      <c r="AR14" s="1"/>
      <c r="AS14" s="1"/>
      <c r="AT14" s="1"/>
      <c r="AU14" s="1"/>
      <c r="AV14" s="1"/>
      <c r="AW14" s="1">
        <v>1</v>
      </c>
      <c r="AX14" s="1"/>
      <c r="AY14" s="1"/>
      <c r="AZ14" s="1"/>
      <c r="BA14" s="1"/>
      <c r="BB14" s="1">
        <v>1</v>
      </c>
      <c r="BC14" s="1"/>
      <c r="BD14" s="1"/>
    </row>
    <row r="15" spans="1:56" x14ac:dyDescent="0.45">
      <c r="A15" s="39"/>
      <c r="B15" s="13" t="s">
        <v>20</v>
      </c>
      <c r="C15" s="14">
        <v>2</v>
      </c>
      <c r="D15" s="14">
        <v>16</v>
      </c>
      <c r="E15" s="14" t="s">
        <v>48</v>
      </c>
      <c r="F15" s="7">
        <f t="shared" si="0"/>
        <v>68009</v>
      </c>
      <c r="G15" s="8">
        <f t="shared" si="1"/>
        <v>4071</v>
      </c>
      <c r="H15" s="7">
        <v>2968</v>
      </c>
      <c r="I15" s="7">
        <v>1103</v>
      </c>
      <c r="J15" s="7">
        <f t="shared" si="2"/>
        <v>63938</v>
      </c>
      <c r="K15" s="7">
        <v>19404</v>
      </c>
      <c r="L15" s="7">
        <v>44534</v>
      </c>
      <c r="M15" s="7">
        <v>450161</v>
      </c>
      <c r="N15" s="7"/>
      <c r="O15" s="7"/>
      <c r="P15" s="2"/>
      <c r="Q15" s="2"/>
      <c r="R15" s="2"/>
      <c r="S15" s="2"/>
      <c r="T15" s="2">
        <v>1</v>
      </c>
      <c r="U15" s="2"/>
      <c r="V15" s="2"/>
      <c r="W15" s="2">
        <v>1</v>
      </c>
      <c r="X15" s="2"/>
      <c r="Y15" s="2"/>
      <c r="Z15" s="2"/>
      <c r="AA15" s="1">
        <v>1</v>
      </c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/>
      <c r="AK15" s="1"/>
      <c r="AL15" s="1"/>
      <c r="AM15" s="1"/>
      <c r="AN15" s="1"/>
      <c r="AO15" s="1"/>
      <c r="AP15" s="1"/>
      <c r="AQ15" s="1">
        <v>1</v>
      </c>
      <c r="AR15" s="1">
        <v>1</v>
      </c>
      <c r="AS15" s="1" t="s">
        <v>102</v>
      </c>
      <c r="AT15" s="1"/>
      <c r="AU15" s="1">
        <v>1</v>
      </c>
      <c r="AV15" s="1"/>
      <c r="AW15" s="1"/>
      <c r="AX15" s="1">
        <v>1</v>
      </c>
      <c r="AY15" s="1">
        <v>1</v>
      </c>
      <c r="AZ15" s="1"/>
      <c r="BA15" s="1"/>
      <c r="BB15" s="1"/>
      <c r="BC15" s="1"/>
      <c r="BD15" s="1"/>
    </row>
    <row r="16" spans="1:56" x14ac:dyDescent="0.45">
      <c r="A16" s="39"/>
      <c r="B16" s="13" t="s">
        <v>21</v>
      </c>
      <c r="C16" s="14">
        <v>2</v>
      </c>
      <c r="D16" s="14">
        <v>7</v>
      </c>
      <c r="E16" s="14" t="s">
        <v>48</v>
      </c>
      <c r="F16" s="7">
        <f t="shared" si="0"/>
        <v>37036</v>
      </c>
      <c r="G16" s="8">
        <f t="shared" si="1"/>
        <v>13992</v>
      </c>
      <c r="H16" s="7">
        <v>13992</v>
      </c>
      <c r="I16" s="7">
        <v>0</v>
      </c>
      <c r="J16" s="7">
        <f t="shared" si="2"/>
        <v>23044</v>
      </c>
      <c r="K16" s="7">
        <v>18658</v>
      </c>
      <c r="L16" s="7">
        <v>4386</v>
      </c>
      <c r="M16" s="7">
        <v>523748</v>
      </c>
      <c r="N16" s="7"/>
      <c r="O16" s="7"/>
      <c r="P16" s="2"/>
      <c r="Q16" s="2"/>
      <c r="R16" s="2"/>
      <c r="S16" s="2">
        <v>1</v>
      </c>
      <c r="T16" s="2"/>
      <c r="U16" s="2">
        <v>1</v>
      </c>
      <c r="V16" s="2"/>
      <c r="W16" s="2"/>
      <c r="X16" s="2"/>
      <c r="Y16" s="2"/>
      <c r="Z16" s="2"/>
      <c r="AA16" s="1">
        <v>1</v>
      </c>
      <c r="AB16" s="1">
        <v>1</v>
      </c>
      <c r="AC16" s="1"/>
      <c r="AD16" s="1">
        <v>1</v>
      </c>
      <c r="AE16" s="1"/>
      <c r="AF16" s="1"/>
      <c r="AG16" s="1"/>
      <c r="AH16" s="1"/>
      <c r="AI16" s="1">
        <v>1</v>
      </c>
      <c r="AJ16" s="1"/>
      <c r="AK16" s="1"/>
      <c r="AL16" s="1"/>
      <c r="AM16" s="1"/>
      <c r="AN16" s="1"/>
      <c r="AO16" s="1">
        <v>1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>
        <v>1</v>
      </c>
      <c r="BC16" s="1"/>
      <c r="BD16" s="1"/>
    </row>
    <row r="17" spans="1:56" x14ac:dyDescent="0.45">
      <c r="A17" s="39"/>
      <c r="B17" s="13" t="s">
        <v>22</v>
      </c>
      <c r="C17" s="14">
        <v>2</v>
      </c>
      <c r="D17" s="14">
        <v>3</v>
      </c>
      <c r="E17" s="14" t="s">
        <v>48</v>
      </c>
      <c r="F17" s="7">
        <f t="shared" si="0"/>
        <v>38166</v>
      </c>
      <c r="G17" s="8">
        <f t="shared" si="1"/>
        <v>9976</v>
      </c>
      <c r="H17" s="7">
        <v>9976</v>
      </c>
      <c r="I17" s="7">
        <v>0</v>
      </c>
      <c r="J17" s="7">
        <f t="shared" si="2"/>
        <v>28190</v>
      </c>
      <c r="K17" s="7">
        <v>28190</v>
      </c>
      <c r="L17" s="7">
        <v>0</v>
      </c>
      <c r="M17" s="7">
        <v>533680</v>
      </c>
      <c r="N17" s="7"/>
      <c r="O17" s="7"/>
      <c r="P17" s="2"/>
      <c r="Q17" s="2"/>
      <c r="R17" s="2"/>
      <c r="S17" s="2"/>
      <c r="T17" s="2">
        <v>1</v>
      </c>
      <c r="U17" s="2">
        <v>1</v>
      </c>
      <c r="V17" s="2"/>
      <c r="W17" s="2"/>
      <c r="X17" s="2"/>
      <c r="Y17" s="2"/>
      <c r="Z17" s="2"/>
      <c r="AA17" s="1">
        <v>1</v>
      </c>
      <c r="AB17" s="1">
        <v>1</v>
      </c>
      <c r="AC17" s="1"/>
      <c r="AD17" s="1">
        <v>1</v>
      </c>
      <c r="AE17" s="1"/>
      <c r="AF17" s="1"/>
      <c r="AG17" s="1"/>
      <c r="AH17" s="1"/>
      <c r="AI17" s="1">
        <v>1</v>
      </c>
      <c r="AJ17" s="1"/>
      <c r="AK17" s="1"/>
      <c r="AL17" s="1"/>
      <c r="AM17" s="1"/>
      <c r="AN17" s="1"/>
      <c r="AO17" s="1">
        <v>1</v>
      </c>
      <c r="AP17" s="1">
        <v>1</v>
      </c>
      <c r="AQ17" s="1"/>
      <c r="AR17" s="1"/>
      <c r="AS17" s="1"/>
      <c r="AT17" s="1"/>
      <c r="AU17" s="1">
        <v>1</v>
      </c>
      <c r="AV17" s="1"/>
      <c r="AW17" s="1"/>
      <c r="AX17" s="1"/>
      <c r="AY17" s="1"/>
      <c r="AZ17" s="1"/>
      <c r="BA17" s="1"/>
      <c r="BB17" s="1">
        <v>1</v>
      </c>
      <c r="BC17" s="1"/>
      <c r="BD17" s="1"/>
    </row>
    <row r="18" spans="1:56" x14ac:dyDescent="0.45">
      <c r="A18" s="39"/>
      <c r="B18" s="13" t="s">
        <v>23</v>
      </c>
      <c r="C18" s="14">
        <v>2</v>
      </c>
      <c r="D18" s="14">
        <v>9</v>
      </c>
      <c r="E18" s="14" t="s">
        <v>48</v>
      </c>
      <c r="F18" s="7">
        <f t="shared" si="0"/>
        <v>18469</v>
      </c>
      <c r="G18" s="8">
        <f t="shared" si="1"/>
        <v>18469</v>
      </c>
      <c r="H18" s="7">
        <v>18469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v>310279</v>
      </c>
      <c r="N18" s="7"/>
      <c r="O18" s="7"/>
      <c r="P18" s="2"/>
      <c r="Q18" s="2">
        <v>1</v>
      </c>
      <c r="R18" s="2"/>
      <c r="S18" s="2"/>
      <c r="T18" s="2"/>
      <c r="U18" s="2">
        <v>1</v>
      </c>
      <c r="V18" s="2"/>
      <c r="W18" s="2"/>
      <c r="X18" s="2"/>
      <c r="Y18" s="2"/>
      <c r="Z18" s="2"/>
      <c r="AA18" s="1">
        <v>1</v>
      </c>
      <c r="AB18" s="1">
        <v>1</v>
      </c>
      <c r="AC18" s="1"/>
      <c r="AD18" s="1">
        <v>1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>
        <v>1</v>
      </c>
      <c r="AP18" s="1">
        <v>1</v>
      </c>
      <c r="AQ18" s="1"/>
      <c r="AR18" s="1"/>
      <c r="AS18" s="1"/>
      <c r="AT18" s="1"/>
      <c r="AU18" s="1"/>
      <c r="AV18" s="1"/>
      <c r="AW18" s="1">
        <v>1</v>
      </c>
      <c r="AX18" s="1">
        <v>1</v>
      </c>
      <c r="AY18" s="1"/>
      <c r="AZ18" s="1"/>
      <c r="BA18" s="1"/>
      <c r="BB18" s="1"/>
      <c r="BC18" s="1"/>
      <c r="BD18" s="1"/>
    </row>
    <row r="19" spans="1:56" x14ac:dyDescent="0.45">
      <c r="A19" s="39"/>
      <c r="B19" s="13" t="s">
        <v>24</v>
      </c>
      <c r="C19" s="14">
        <v>2</v>
      </c>
      <c r="D19" s="14">
        <v>9</v>
      </c>
      <c r="E19" s="14" t="s">
        <v>48</v>
      </c>
      <c r="F19" s="7">
        <f t="shared" si="0"/>
        <v>18150</v>
      </c>
      <c r="G19" s="8">
        <f t="shared" si="1"/>
        <v>17916</v>
      </c>
      <c r="H19" s="7">
        <v>17916</v>
      </c>
      <c r="I19" s="7">
        <v>0</v>
      </c>
      <c r="J19" s="7">
        <f t="shared" si="2"/>
        <v>234</v>
      </c>
      <c r="K19" s="7">
        <v>234</v>
      </c>
      <c r="L19" s="7">
        <v>0</v>
      </c>
      <c r="M19" s="7">
        <v>303139</v>
      </c>
      <c r="N19" s="7"/>
      <c r="O19" s="7"/>
      <c r="P19" s="2"/>
      <c r="Q19" s="2">
        <v>1</v>
      </c>
      <c r="R19" s="2"/>
      <c r="S19" s="2"/>
      <c r="T19" s="2">
        <v>1</v>
      </c>
      <c r="U19" s="2">
        <v>1</v>
      </c>
      <c r="V19" s="2"/>
      <c r="W19" s="2"/>
      <c r="X19" s="2"/>
      <c r="Y19" s="2"/>
      <c r="Z19" s="2"/>
      <c r="AA19" s="1">
        <v>1</v>
      </c>
      <c r="AB19" s="1">
        <v>1</v>
      </c>
      <c r="AC19" s="1"/>
      <c r="AD19" s="1">
        <v>1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>
        <v>1</v>
      </c>
      <c r="AP19" s="1"/>
      <c r="AQ19" s="1"/>
      <c r="AR19" s="1"/>
      <c r="AS19" s="1"/>
      <c r="AT19" s="1"/>
      <c r="AU19" s="1">
        <v>1</v>
      </c>
      <c r="AV19" s="1"/>
      <c r="AW19" s="1"/>
      <c r="AX19" s="1"/>
      <c r="AY19" s="1"/>
      <c r="AZ19" s="1"/>
      <c r="BA19" s="1"/>
      <c r="BB19" s="1"/>
      <c r="BC19" s="1"/>
      <c r="BD19" s="1"/>
    </row>
    <row r="20" spans="1:56" x14ac:dyDescent="0.45">
      <c r="A20" s="39"/>
      <c r="B20" s="13" t="s">
        <v>25</v>
      </c>
      <c r="C20" s="14">
        <v>2</v>
      </c>
      <c r="D20" s="14">
        <v>7</v>
      </c>
      <c r="E20" s="14" t="s">
        <v>48</v>
      </c>
      <c r="F20" s="7">
        <f t="shared" si="0"/>
        <v>22248</v>
      </c>
      <c r="G20" s="8">
        <f t="shared" si="1"/>
        <v>7607</v>
      </c>
      <c r="H20" s="7">
        <v>7607</v>
      </c>
      <c r="I20" s="7">
        <v>0</v>
      </c>
      <c r="J20" s="7">
        <f t="shared" si="2"/>
        <v>14641</v>
      </c>
      <c r="K20" s="7">
        <v>0</v>
      </c>
      <c r="L20" s="7">
        <v>14641</v>
      </c>
      <c r="M20" s="7">
        <v>210990</v>
      </c>
      <c r="N20" s="7"/>
      <c r="O20" s="7"/>
      <c r="P20" s="2"/>
      <c r="Q20" s="2"/>
      <c r="R20" s="2"/>
      <c r="S20" s="2"/>
      <c r="T20" s="2">
        <v>1</v>
      </c>
      <c r="U20" s="2"/>
      <c r="V20" s="2"/>
      <c r="W20" s="2"/>
      <c r="X20" s="2"/>
      <c r="Y20" s="2"/>
      <c r="Z20" s="2"/>
      <c r="AA20" s="1">
        <v>1</v>
      </c>
      <c r="AB20" s="1">
        <v>1</v>
      </c>
      <c r="AC20" s="1"/>
      <c r="AD20" s="1">
        <v>1</v>
      </c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>
        <v>1</v>
      </c>
      <c r="AP20" s="1"/>
      <c r="AQ20" s="1"/>
      <c r="AR20" s="1"/>
      <c r="AS20" s="1"/>
      <c r="AT20" s="1">
        <v>1</v>
      </c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x14ac:dyDescent="0.45">
      <c r="A21" s="39"/>
      <c r="B21" s="13" t="s">
        <v>26</v>
      </c>
      <c r="C21" s="14">
        <v>2</v>
      </c>
      <c r="D21" s="14">
        <v>8</v>
      </c>
      <c r="E21" s="14" t="s">
        <v>48</v>
      </c>
      <c r="F21" s="7">
        <f t="shared" si="0"/>
        <v>32099</v>
      </c>
      <c r="G21" s="8">
        <f t="shared" si="1"/>
        <v>23016</v>
      </c>
      <c r="H21" s="7">
        <v>23016</v>
      </c>
      <c r="I21" s="7">
        <v>0</v>
      </c>
      <c r="J21" s="7">
        <f t="shared" si="2"/>
        <v>9083</v>
      </c>
      <c r="K21" s="7">
        <v>8402</v>
      </c>
      <c r="L21" s="7">
        <v>681</v>
      </c>
      <c r="M21" s="7">
        <v>465869</v>
      </c>
      <c r="N21" s="7"/>
      <c r="O21" s="7"/>
      <c r="P21" s="2"/>
      <c r="Q21" s="2"/>
      <c r="R21" s="2"/>
      <c r="S21" s="2"/>
      <c r="T21" s="2">
        <v>1</v>
      </c>
      <c r="U21" s="2"/>
      <c r="V21" s="2"/>
      <c r="W21" s="2"/>
      <c r="X21" s="2"/>
      <c r="Y21" s="2"/>
      <c r="Z21" s="2"/>
      <c r="AA21" s="1">
        <v>1</v>
      </c>
      <c r="AB21" s="1">
        <v>1</v>
      </c>
      <c r="AC21" s="1"/>
      <c r="AD21" s="1">
        <v>1</v>
      </c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>
        <v>1</v>
      </c>
      <c r="AP21" s="1"/>
      <c r="AQ21" s="1"/>
      <c r="AR21" s="1"/>
      <c r="AS21" s="1"/>
      <c r="AT21" s="1"/>
      <c r="AU21" s="1"/>
      <c r="AV21" s="1"/>
      <c r="AW21" s="1"/>
      <c r="AX21" s="1">
        <v>1</v>
      </c>
      <c r="AY21" s="1"/>
      <c r="AZ21" s="1"/>
      <c r="BA21" s="1"/>
      <c r="BB21" s="1">
        <v>1</v>
      </c>
      <c r="BC21" s="1"/>
      <c r="BD21" s="1"/>
    </row>
    <row r="22" spans="1:56" x14ac:dyDescent="0.45">
      <c r="A22" s="39"/>
      <c r="B22" s="13" t="s">
        <v>27</v>
      </c>
      <c r="C22" s="14">
        <v>2</v>
      </c>
      <c r="D22" s="14">
        <v>6</v>
      </c>
      <c r="E22" s="14" t="s">
        <v>48</v>
      </c>
      <c r="F22" s="7">
        <f t="shared" si="0"/>
        <v>43812</v>
      </c>
      <c r="G22" s="8">
        <f t="shared" si="1"/>
        <v>40518</v>
      </c>
      <c r="H22" s="7">
        <v>0</v>
      </c>
      <c r="I22" s="7">
        <v>40518</v>
      </c>
      <c r="J22" s="7">
        <f t="shared" si="2"/>
        <v>3294</v>
      </c>
      <c r="K22" s="7">
        <v>3294</v>
      </c>
      <c r="L22" s="7">
        <v>0</v>
      </c>
      <c r="M22" s="7">
        <v>362024</v>
      </c>
      <c r="N22" s="7"/>
      <c r="O22" s="7"/>
      <c r="P22" s="2">
        <v>1</v>
      </c>
      <c r="Q22" s="2">
        <v>1</v>
      </c>
      <c r="R22" s="2"/>
      <c r="S22" s="2"/>
      <c r="T22" s="2"/>
      <c r="U22" s="2">
        <v>1</v>
      </c>
      <c r="V22" s="2"/>
      <c r="W22" s="2"/>
      <c r="X22" s="2"/>
      <c r="Y22" s="2"/>
      <c r="Z22" s="2"/>
      <c r="AA22" s="1">
        <v>1</v>
      </c>
      <c r="AB22" s="1">
        <v>1</v>
      </c>
      <c r="AC22" s="1"/>
      <c r="AD22" s="1">
        <v>1</v>
      </c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>
        <v>1</v>
      </c>
      <c r="AP22" s="1"/>
      <c r="AQ22" s="1"/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/>
      <c r="BA22" s="1"/>
      <c r="BB22" s="1"/>
      <c r="BC22" s="1"/>
      <c r="BD22" s="1"/>
    </row>
    <row r="23" spans="1:56" x14ac:dyDescent="0.45">
      <c r="A23" s="39"/>
      <c r="B23" s="13" t="s">
        <v>28</v>
      </c>
      <c r="C23" s="14">
        <v>2</v>
      </c>
      <c r="D23" s="14">
        <v>6</v>
      </c>
      <c r="E23" s="14" t="s">
        <v>48</v>
      </c>
      <c r="F23" s="7">
        <f t="shared" si="0"/>
        <v>93074</v>
      </c>
      <c r="G23" s="8">
        <f t="shared" si="1"/>
        <v>89148</v>
      </c>
      <c r="H23" s="7">
        <v>0</v>
      </c>
      <c r="I23" s="7">
        <v>89148</v>
      </c>
      <c r="J23" s="7">
        <f t="shared" si="2"/>
        <v>3926</v>
      </c>
      <c r="K23" s="7">
        <v>1422</v>
      </c>
      <c r="L23" s="7">
        <v>2504</v>
      </c>
      <c r="M23" s="7">
        <v>738301</v>
      </c>
      <c r="N23" s="7"/>
      <c r="O23" s="7"/>
      <c r="P23" s="2">
        <v>1</v>
      </c>
      <c r="Q23" s="2">
        <v>1</v>
      </c>
      <c r="R23" s="2"/>
      <c r="S23" s="2"/>
      <c r="T23" s="2"/>
      <c r="U23" s="2">
        <v>1</v>
      </c>
      <c r="V23" s="2"/>
      <c r="W23" s="2"/>
      <c r="X23" s="2"/>
      <c r="Y23" s="2"/>
      <c r="Z23" s="2"/>
      <c r="AA23" s="1">
        <v>1</v>
      </c>
      <c r="AB23" s="1">
        <v>1</v>
      </c>
      <c r="AC23" s="1"/>
      <c r="AD23" s="1">
        <v>1</v>
      </c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>
        <v>1</v>
      </c>
      <c r="AP23" s="1"/>
      <c r="AQ23" s="1"/>
      <c r="AR23" s="1"/>
      <c r="AS23" s="1"/>
      <c r="AT23" s="1">
        <v>1</v>
      </c>
      <c r="AU23" s="1"/>
      <c r="AV23" s="1"/>
      <c r="AW23" s="1">
        <v>1</v>
      </c>
      <c r="AX23" s="1"/>
      <c r="AY23" s="1"/>
      <c r="AZ23" s="1"/>
      <c r="BA23" s="1"/>
      <c r="BB23" s="1"/>
      <c r="BC23" s="1"/>
      <c r="BD23" s="1"/>
    </row>
    <row r="24" spans="1:56" x14ac:dyDescent="0.45">
      <c r="A24" s="39"/>
      <c r="B24" s="13" t="s">
        <v>29</v>
      </c>
      <c r="C24" s="14">
        <v>2</v>
      </c>
      <c r="D24" s="14">
        <v>7</v>
      </c>
      <c r="E24" s="14" t="s">
        <v>48</v>
      </c>
      <c r="F24" s="7">
        <f t="shared" si="0"/>
        <v>15966</v>
      </c>
      <c r="G24" s="8">
        <f t="shared" si="1"/>
        <v>11981</v>
      </c>
      <c r="H24" s="7">
        <v>2558</v>
      </c>
      <c r="I24" s="7">
        <v>9423</v>
      </c>
      <c r="J24" s="7">
        <f t="shared" si="2"/>
        <v>3985</v>
      </c>
      <c r="K24" s="7">
        <v>0</v>
      </c>
      <c r="L24" s="7">
        <v>3985</v>
      </c>
      <c r="M24" s="7">
        <v>114437</v>
      </c>
      <c r="N24" s="7"/>
      <c r="O24" s="7"/>
      <c r="P24" s="2"/>
      <c r="Q24" s="2"/>
      <c r="R24" s="2"/>
      <c r="S24" s="2"/>
      <c r="T24" s="2">
        <v>1</v>
      </c>
      <c r="U24" s="2"/>
      <c r="V24" s="2"/>
      <c r="W24" s="2"/>
      <c r="X24" s="2"/>
      <c r="Y24" s="2"/>
      <c r="Z24" s="2"/>
      <c r="AA24" s="1">
        <v>1</v>
      </c>
      <c r="AB24" s="1">
        <v>1</v>
      </c>
      <c r="AC24" s="1"/>
      <c r="AD24" s="1">
        <v>1</v>
      </c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>
        <v>1</v>
      </c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>
        <v>1</v>
      </c>
      <c r="BC24" s="1"/>
      <c r="BD24" s="1"/>
    </row>
    <row r="25" spans="1:56" x14ac:dyDescent="0.45">
      <c r="A25" s="39"/>
      <c r="B25" s="13" t="s">
        <v>30</v>
      </c>
      <c r="C25" s="14">
        <v>2</v>
      </c>
      <c r="D25" s="14">
        <v>4</v>
      </c>
      <c r="E25" s="14" t="s">
        <v>48</v>
      </c>
      <c r="F25" s="7">
        <f t="shared" si="0"/>
        <v>16623</v>
      </c>
      <c r="G25" s="8">
        <f t="shared" si="1"/>
        <v>6665</v>
      </c>
      <c r="H25" s="7">
        <v>5910</v>
      </c>
      <c r="I25" s="7">
        <v>755</v>
      </c>
      <c r="J25" s="7">
        <f t="shared" si="2"/>
        <v>9958</v>
      </c>
      <c r="K25" s="7">
        <v>8060</v>
      </c>
      <c r="L25" s="7">
        <v>1898</v>
      </c>
      <c r="M25" s="7">
        <v>229481</v>
      </c>
      <c r="N25" s="7"/>
      <c r="O25" s="7"/>
      <c r="P25" s="2"/>
      <c r="Q25" s="2"/>
      <c r="R25" s="2"/>
      <c r="S25" s="2"/>
      <c r="T25" s="2">
        <v>1</v>
      </c>
      <c r="U25" s="2"/>
      <c r="V25" s="2"/>
      <c r="W25" s="2"/>
      <c r="X25" s="2"/>
      <c r="Y25" s="2"/>
      <c r="Z25" s="2"/>
      <c r="AA25" s="1">
        <v>1</v>
      </c>
      <c r="AB25" s="1">
        <v>1</v>
      </c>
      <c r="AC25" s="1"/>
      <c r="AD25" s="1">
        <v>1</v>
      </c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>
        <v>1</v>
      </c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>
        <v>1</v>
      </c>
      <c r="BC25" s="1"/>
      <c r="BD25" s="1"/>
    </row>
    <row r="26" spans="1:56" x14ac:dyDescent="0.45">
      <c r="A26" s="39"/>
      <c r="B26" s="13" t="s">
        <v>31</v>
      </c>
      <c r="C26" s="14">
        <v>2</v>
      </c>
      <c r="D26" s="14">
        <v>7</v>
      </c>
      <c r="E26" s="14" t="s">
        <v>48</v>
      </c>
      <c r="F26" s="7">
        <f t="shared" si="0"/>
        <v>16673</v>
      </c>
      <c r="G26" s="8">
        <f t="shared" si="1"/>
        <v>14917</v>
      </c>
      <c r="H26" s="7">
        <v>454</v>
      </c>
      <c r="I26" s="7">
        <v>14463</v>
      </c>
      <c r="J26" s="7">
        <f t="shared" si="2"/>
        <v>1756</v>
      </c>
      <c r="K26" s="7">
        <v>0</v>
      </c>
      <c r="L26" s="7">
        <v>1756</v>
      </c>
      <c r="M26" s="7">
        <v>131384</v>
      </c>
      <c r="N26" s="7"/>
      <c r="O26" s="7"/>
      <c r="P26" s="2"/>
      <c r="Q26" s="2">
        <v>1</v>
      </c>
      <c r="R26" s="2"/>
      <c r="S26" s="2"/>
      <c r="T26" s="2">
        <v>1</v>
      </c>
      <c r="U26" s="2"/>
      <c r="V26" s="2"/>
      <c r="W26" s="2"/>
      <c r="X26" s="2"/>
      <c r="Y26" s="2"/>
      <c r="Z26" s="2"/>
      <c r="AA26" s="1">
        <v>1</v>
      </c>
      <c r="AB26" s="1">
        <v>1</v>
      </c>
      <c r="AC26" s="1"/>
      <c r="AD26" s="1">
        <v>1</v>
      </c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>
        <v>1</v>
      </c>
      <c r="AP26" s="1">
        <v>1</v>
      </c>
      <c r="AQ26" s="1"/>
      <c r="AR26" s="1"/>
      <c r="AS26" s="1"/>
      <c r="AT26" s="1">
        <v>1</v>
      </c>
      <c r="AU26" s="1"/>
      <c r="AV26" s="1"/>
      <c r="AW26" s="1"/>
      <c r="AX26" s="1">
        <v>1</v>
      </c>
      <c r="AY26" s="1"/>
      <c r="AZ26" s="1"/>
      <c r="BA26" s="1"/>
      <c r="BB26" s="1">
        <v>1</v>
      </c>
      <c r="BC26" s="1"/>
      <c r="BD26" s="1"/>
    </row>
    <row r="27" spans="1:56" x14ac:dyDescent="0.45">
      <c r="A27" s="39"/>
      <c r="B27" s="13" t="s">
        <v>32</v>
      </c>
      <c r="C27" s="14">
        <v>2</v>
      </c>
      <c r="D27" s="14">
        <v>12</v>
      </c>
      <c r="E27" s="14" t="s">
        <v>48</v>
      </c>
      <c r="F27" s="7">
        <f t="shared" si="0"/>
        <v>33373</v>
      </c>
      <c r="G27" s="8">
        <f t="shared" si="1"/>
        <v>7339</v>
      </c>
      <c r="H27" s="7">
        <v>5295</v>
      </c>
      <c r="I27" s="7">
        <v>2044</v>
      </c>
      <c r="J27" s="7">
        <f t="shared" si="2"/>
        <v>26034</v>
      </c>
      <c r="K27" s="7">
        <v>5161</v>
      </c>
      <c r="L27" s="7">
        <v>20873</v>
      </c>
      <c r="M27" s="7">
        <v>259952</v>
      </c>
      <c r="N27" s="7"/>
      <c r="O27" s="7"/>
      <c r="P27" s="2"/>
      <c r="Q27" s="2"/>
      <c r="R27" s="2"/>
      <c r="S27" s="2"/>
      <c r="T27" s="2">
        <v>1</v>
      </c>
      <c r="U27" s="2">
        <v>1</v>
      </c>
      <c r="V27" s="2"/>
      <c r="W27" s="2"/>
      <c r="X27" s="2"/>
      <c r="Y27" s="2"/>
      <c r="Z27" s="2"/>
      <c r="AA27" s="1">
        <v>1</v>
      </c>
      <c r="AB27" s="1">
        <v>1</v>
      </c>
      <c r="AC27" s="1"/>
      <c r="AD27" s="1">
        <v>1</v>
      </c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>
        <v>1</v>
      </c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>
        <v>1</v>
      </c>
      <c r="BC27" s="1"/>
      <c r="BD27" s="1"/>
    </row>
    <row r="28" spans="1:56" x14ac:dyDescent="0.45">
      <c r="A28" s="39"/>
      <c r="B28" s="13" t="s">
        <v>33</v>
      </c>
      <c r="C28" s="14">
        <v>2</v>
      </c>
      <c r="D28" s="14">
        <v>25</v>
      </c>
      <c r="E28" s="14" t="s">
        <v>48</v>
      </c>
      <c r="F28" s="7">
        <f t="shared" si="0"/>
        <v>159904</v>
      </c>
      <c r="G28" s="8">
        <f t="shared" si="1"/>
        <v>53530</v>
      </c>
      <c r="H28" s="7">
        <v>20680</v>
      </c>
      <c r="I28" s="7">
        <v>32850</v>
      </c>
      <c r="J28" s="7">
        <f t="shared" si="2"/>
        <v>106374</v>
      </c>
      <c r="K28" s="7">
        <v>61831</v>
      </c>
      <c r="L28" s="7">
        <v>44543</v>
      </c>
      <c r="M28" s="7">
        <v>1699460</v>
      </c>
      <c r="N28" s="7">
        <v>1</v>
      </c>
      <c r="O28" s="7"/>
      <c r="P28" s="2">
        <v>1</v>
      </c>
      <c r="Q28" s="2">
        <v>1</v>
      </c>
      <c r="R28" s="2"/>
      <c r="S28" s="2"/>
      <c r="T28" s="2">
        <v>1</v>
      </c>
      <c r="U28" s="2"/>
      <c r="V28" s="2"/>
      <c r="W28" s="2"/>
      <c r="X28" s="2"/>
      <c r="Y28" s="2"/>
      <c r="Z28" s="2"/>
      <c r="AA28" s="1">
        <v>1</v>
      </c>
      <c r="AB28" s="1">
        <v>1</v>
      </c>
      <c r="AC28" s="1"/>
      <c r="AD28" s="1">
        <v>1</v>
      </c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>
        <v>1</v>
      </c>
      <c r="AP28" s="1">
        <v>1</v>
      </c>
      <c r="AQ28" s="1"/>
      <c r="AR28" s="1"/>
      <c r="AS28" s="1"/>
      <c r="AT28" s="1"/>
      <c r="AU28" s="1"/>
      <c r="AV28" s="1"/>
      <c r="AW28" s="1">
        <v>1</v>
      </c>
      <c r="AX28" s="1"/>
      <c r="AY28" s="1"/>
      <c r="AZ28" s="1">
        <v>1</v>
      </c>
      <c r="BA28" s="1"/>
      <c r="BB28" s="1"/>
      <c r="BC28" s="1"/>
      <c r="BD28" s="1"/>
    </row>
    <row r="29" spans="1:56" x14ac:dyDescent="0.45">
      <c r="A29" s="39"/>
      <c r="B29" s="13" t="s">
        <v>34</v>
      </c>
      <c r="C29" s="14">
        <v>2</v>
      </c>
      <c r="D29" s="14">
        <v>12</v>
      </c>
      <c r="E29" s="14" t="s">
        <v>48</v>
      </c>
      <c r="F29" s="7">
        <f t="shared" si="0"/>
        <v>70054</v>
      </c>
      <c r="G29" s="8">
        <f t="shared" si="1"/>
        <v>60149</v>
      </c>
      <c r="H29" s="7">
        <v>6559</v>
      </c>
      <c r="I29" s="7">
        <v>53590</v>
      </c>
      <c r="J29" s="7">
        <f t="shared" si="2"/>
        <v>9905</v>
      </c>
      <c r="K29" s="7">
        <v>8636</v>
      </c>
      <c r="L29" s="7">
        <v>1269</v>
      </c>
      <c r="M29" s="7">
        <v>536169</v>
      </c>
      <c r="N29" s="7"/>
      <c r="O29" s="7"/>
      <c r="P29" s="2"/>
      <c r="Q29" s="2">
        <v>1</v>
      </c>
      <c r="R29" s="2"/>
      <c r="S29" s="2"/>
      <c r="T29" s="2">
        <v>1</v>
      </c>
      <c r="U29" s="2"/>
      <c r="V29" s="2"/>
      <c r="W29" s="2"/>
      <c r="X29" s="2"/>
      <c r="Y29" s="2"/>
      <c r="Z29" s="2"/>
      <c r="AA29" s="1">
        <v>1</v>
      </c>
      <c r="AB29" s="1">
        <v>1</v>
      </c>
      <c r="AC29" s="1"/>
      <c r="AD29" s="1">
        <v>1</v>
      </c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>
        <v>1</v>
      </c>
      <c r="AP29" s="1">
        <v>1</v>
      </c>
      <c r="AQ29" s="1"/>
      <c r="AR29" s="1"/>
      <c r="AS29" s="1"/>
      <c r="AT29" s="1"/>
      <c r="AU29" s="1"/>
      <c r="AV29" s="1"/>
      <c r="AW29" s="1"/>
      <c r="AX29" s="1">
        <v>1</v>
      </c>
      <c r="AY29" s="1">
        <v>1</v>
      </c>
      <c r="AZ29" s="1"/>
      <c r="BA29" s="1"/>
      <c r="BB29" s="1"/>
      <c r="BC29" s="1"/>
      <c r="BD29" s="1"/>
    </row>
    <row r="30" spans="1:56" x14ac:dyDescent="0.45">
      <c r="A30" s="39"/>
      <c r="B30" s="13" t="s">
        <v>35</v>
      </c>
      <c r="C30" s="14">
        <v>2</v>
      </c>
      <c r="D30" s="14">
        <v>14</v>
      </c>
      <c r="E30" s="14" t="s">
        <v>48</v>
      </c>
      <c r="F30" s="7">
        <f t="shared" si="0"/>
        <v>38770</v>
      </c>
      <c r="G30" s="8">
        <f t="shared" si="1"/>
        <v>20305</v>
      </c>
      <c r="H30" s="7">
        <v>13217</v>
      </c>
      <c r="I30" s="7">
        <v>7088</v>
      </c>
      <c r="J30" s="7">
        <f t="shared" si="2"/>
        <v>18465</v>
      </c>
      <c r="K30" s="7">
        <v>5728</v>
      </c>
      <c r="L30" s="7">
        <v>12737</v>
      </c>
      <c r="M30" s="7">
        <v>444710</v>
      </c>
      <c r="N30" s="7"/>
      <c r="O30" s="7"/>
      <c r="P30" s="2"/>
      <c r="Q30" s="2"/>
      <c r="R30" s="2"/>
      <c r="S30" s="2"/>
      <c r="T30" s="2">
        <v>1</v>
      </c>
      <c r="U30" s="2"/>
      <c r="V30" s="2"/>
      <c r="W30" s="2"/>
      <c r="X30" s="2"/>
      <c r="Y30" s="2"/>
      <c r="Z30" s="2"/>
      <c r="AA30" s="1">
        <v>1</v>
      </c>
      <c r="AB30" s="1">
        <v>1</v>
      </c>
      <c r="AC30" s="1"/>
      <c r="AD30" s="1">
        <v>1</v>
      </c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>
        <v>1</v>
      </c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>
        <v>1</v>
      </c>
      <c r="BC30" s="1"/>
      <c r="BD30" s="1"/>
    </row>
    <row r="31" spans="1:56" x14ac:dyDescent="0.45">
      <c r="A31" s="39"/>
      <c r="B31" s="13" t="s">
        <v>40</v>
      </c>
      <c r="C31" s="14">
        <v>2</v>
      </c>
      <c r="D31" s="14">
        <v>25</v>
      </c>
      <c r="E31" s="14" t="s">
        <v>48</v>
      </c>
      <c r="F31" s="7">
        <f t="shared" si="0"/>
        <v>34273</v>
      </c>
      <c r="G31" s="8">
        <f t="shared" si="1"/>
        <v>20121</v>
      </c>
      <c r="H31" s="7">
        <v>17318</v>
      </c>
      <c r="I31" s="7">
        <v>2803</v>
      </c>
      <c r="J31" s="7">
        <f t="shared" si="2"/>
        <v>14152</v>
      </c>
      <c r="K31" s="7">
        <v>430</v>
      </c>
      <c r="L31" s="7">
        <v>13722</v>
      </c>
      <c r="M31" s="7">
        <v>441653</v>
      </c>
      <c r="N31" s="7">
        <v>1</v>
      </c>
      <c r="O31" s="7"/>
      <c r="P31" s="2"/>
      <c r="Q31" s="2">
        <v>1</v>
      </c>
      <c r="R31" s="2"/>
      <c r="S31" s="2"/>
      <c r="T31" s="2"/>
      <c r="U31" s="2"/>
      <c r="V31" s="2"/>
      <c r="W31" s="2"/>
      <c r="X31" s="2"/>
      <c r="Y31" s="2"/>
      <c r="Z31" s="2"/>
      <c r="AA31" s="1">
        <v>1</v>
      </c>
      <c r="AB31" s="1">
        <v>1</v>
      </c>
      <c r="AC31" s="1"/>
      <c r="AD31" s="1">
        <v>1</v>
      </c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>
        <v>1</v>
      </c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>
        <v>1</v>
      </c>
      <c r="BC31" s="1"/>
      <c r="BD31" s="1"/>
    </row>
    <row r="32" spans="1:56" x14ac:dyDescent="0.45">
      <c r="A32" s="39"/>
      <c r="B32" s="13" t="s">
        <v>41</v>
      </c>
      <c r="C32" s="14">
        <v>2</v>
      </c>
      <c r="D32" s="14">
        <v>7</v>
      </c>
      <c r="E32" s="14" t="s">
        <v>48</v>
      </c>
      <c r="F32" s="7">
        <f t="shared" si="0"/>
        <v>89154</v>
      </c>
      <c r="G32" s="8">
        <f t="shared" si="1"/>
        <v>0</v>
      </c>
      <c r="H32" s="9">
        <v>0</v>
      </c>
      <c r="I32" s="7">
        <v>0</v>
      </c>
      <c r="J32" s="7">
        <f t="shared" si="2"/>
        <v>89154</v>
      </c>
      <c r="K32" s="7">
        <v>18097</v>
      </c>
      <c r="L32" s="7">
        <v>71057</v>
      </c>
      <c r="M32" s="7">
        <v>461873</v>
      </c>
      <c r="N32" s="7"/>
      <c r="O32" s="7"/>
      <c r="P32" s="2">
        <v>1</v>
      </c>
      <c r="Q32" s="2">
        <v>1</v>
      </c>
      <c r="R32" s="2"/>
      <c r="S32" s="2"/>
      <c r="T32" s="2">
        <v>1</v>
      </c>
      <c r="U32" s="2">
        <v>1</v>
      </c>
      <c r="V32" s="2"/>
      <c r="W32" s="2"/>
      <c r="X32" s="2"/>
      <c r="Y32" s="2"/>
      <c r="Z32" s="2"/>
      <c r="AA32" s="1">
        <v>1</v>
      </c>
      <c r="AB32" s="1">
        <v>1</v>
      </c>
      <c r="AC32" s="1"/>
      <c r="AD32" s="1">
        <v>1</v>
      </c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>
        <v>1</v>
      </c>
      <c r="AP32" s="1">
        <v>1</v>
      </c>
      <c r="AQ32" s="1"/>
      <c r="AR32" s="1"/>
      <c r="AS32" s="1"/>
      <c r="AT32" s="1"/>
      <c r="AU32" s="1"/>
      <c r="AV32" s="1"/>
      <c r="AW32" s="1">
        <v>1</v>
      </c>
      <c r="AX32" s="1"/>
      <c r="AY32" s="1">
        <v>1</v>
      </c>
      <c r="AZ32" s="1"/>
      <c r="BA32" s="1"/>
      <c r="BB32" s="1"/>
      <c r="BC32" s="1"/>
      <c r="BD32" s="1"/>
    </row>
    <row r="33" spans="1:56" x14ac:dyDescent="0.45">
      <c r="A33" s="39"/>
      <c r="B33" s="13" t="s">
        <v>42</v>
      </c>
      <c r="C33" s="14">
        <v>2</v>
      </c>
      <c r="D33" s="14">
        <v>19</v>
      </c>
      <c r="E33" s="14" t="s">
        <v>48</v>
      </c>
      <c r="F33" s="7">
        <f t="shared" si="0"/>
        <v>45882</v>
      </c>
      <c r="G33" s="8">
        <f t="shared" si="1"/>
        <v>19332</v>
      </c>
      <c r="H33" s="9">
        <v>14359</v>
      </c>
      <c r="I33" s="7">
        <v>4973</v>
      </c>
      <c r="J33" s="7">
        <f t="shared" si="2"/>
        <v>26550</v>
      </c>
      <c r="K33" s="7">
        <v>12232</v>
      </c>
      <c r="L33" s="7">
        <v>14318</v>
      </c>
      <c r="M33" s="7">
        <v>532099</v>
      </c>
      <c r="N33" s="7"/>
      <c r="O33" s="7"/>
      <c r="P33" s="2"/>
      <c r="Q33" s="2">
        <v>1</v>
      </c>
      <c r="R33" s="2"/>
      <c r="S33" s="2"/>
      <c r="T33" s="2"/>
      <c r="U33" s="2"/>
      <c r="V33" s="2"/>
      <c r="W33" s="2"/>
      <c r="X33" s="2"/>
      <c r="Y33" s="2"/>
      <c r="Z33" s="2"/>
      <c r="AA33" s="1">
        <v>1</v>
      </c>
      <c r="AB33" s="1">
        <v>1</v>
      </c>
      <c r="AC33" s="1"/>
      <c r="AD33" s="1">
        <v>1</v>
      </c>
      <c r="AE33" s="1"/>
      <c r="AF33" s="1"/>
      <c r="AG33" s="1"/>
      <c r="AH33" s="1"/>
      <c r="AI33" s="1"/>
      <c r="AJ33" s="1">
        <v>1</v>
      </c>
      <c r="AK33" s="1"/>
      <c r="AL33" s="1"/>
      <c r="AM33" s="1"/>
      <c r="AN33" s="1"/>
      <c r="AO33" s="1">
        <v>1</v>
      </c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>
        <v>1</v>
      </c>
      <c r="BC33" s="1"/>
      <c r="BD33" s="1"/>
    </row>
    <row r="34" spans="1:56" x14ac:dyDescent="0.45">
      <c r="A34" s="39"/>
      <c r="B34" s="13" t="s">
        <v>43</v>
      </c>
      <c r="C34" s="14">
        <v>2</v>
      </c>
      <c r="D34" s="14">
        <v>10</v>
      </c>
      <c r="E34" s="14" t="s">
        <v>48</v>
      </c>
      <c r="F34" s="7">
        <f t="shared" si="0"/>
        <v>36819</v>
      </c>
      <c r="G34" s="8">
        <f t="shared" si="1"/>
        <v>36819</v>
      </c>
      <c r="H34" s="9">
        <v>1312</v>
      </c>
      <c r="I34" s="7">
        <v>35507</v>
      </c>
      <c r="J34" s="7">
        <f t="shared" si="2"/>
        <v>0</v>
      </c>
      <c r="K34" s="7">
        <v>0</v>
      </c>
      <c r="L34" s="7">
        <v>0</v>
      </c>
      <c r="M34" s="7">
        <v>311608</v>
      </c>
      <c r="N34" s="7"/>
      <c r="O34" s="7"/>
      <c r="P34" s="2">
        <v>1</v>
      </c>
      <c r="Q34" s="2">
        <v>1</v>
      </c>
      <c r="R34" s="2"/>
      <c r="S34" s="2"/>
      <c r="T34" s="2">
        <v>1</v>
      </c>
      <c r="U34" s="2"/>
      <c r="V34" s="2"/>
      <c r="W34" s="2"/>
      <c r="X34" s="2"/>
      <c r="Y34" s="2"/>
      <c r="Z34" s="2"/>
      <c r="AA34" s="1">
        <v>1</v>
      </c>
      <c r="AB34" s="1">
        <v>1</v>
      </c>
      <c r="AC34" s="1"/>
      <c r="AD34" s="1">
        <v>1</v>
      </c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>
        <v>1</v>
      </c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>
        <v>1</v>
      </c>
      <c r="BC34" s="1"/>
      <c r="BD34" s="1"/>
    </row>
    <row r="35" spans="1:56" x14ac:dyDescent="0.45">
      <c r="A35" s="39"/>
      <c r="B35" s="13" t="s">
        <v>44</v>
      </c>
      <c r="C35" s="14">
        <v>3</v>
      </c>
      <c r="D35" s="14">
        <v>3</v>
      </c>
      <c r="E35" s="14" t="s">
        <v>48</v>
      </c>
      <c r="F35" s="7">
        <f t="shared" si="0"/>
        <v>22676</v>
      </c>
      <c r="G35" s="8">
        <f t="shared" si="1"/>
        <v>841</v>
      </c>
      <c r="H35" s="9">
        <v>841</v>
      </c>
      <c r="I35" s="7">
        <v>0</v>
      </c>
      <c r="J35" s="7">
        <f t="shared" si="2"/>
        <v>21835</v>
      </c>
      <c r="K35" s="7">
        <v>19596</v>
      </c>
      <c r="L35" s="7">
        <v>2239</v>
      </c>
      <c r="M35" s="7">
        <v>352015</v>
      </c>
      <c r="N35" s="7">
        <v>1</v>
      </c>
      <c r="O35" s="7"/>
      <c r="P35" s="2"/>
      <c r="Q35" s="2"/>
      <c r="R35" s="2"/>
      <c r="S35" s="2"/>
      <c r="T35" s="2">
        <v>1</v>
      </c>
      <c r="U35" s="2"/>
      <c r="V35" s="2"/>
      <c r="W35" s="2"/>
      <c r="X35" s="2"/>
      <c r="Y35" s="2"/>
      <c r="Z35" s="2"/>
      <c r="AA35" s="1">
        <v>1</v>
      </c>
      <c r="AB35" s="1">
        <v>1</v>
      </c>
      <c r="AC35" s="1"/>
      <c r="AD35" s="1">
        <v>1</v>
      </c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>
        <v>1</v>
      </c>
      <c r="AP35" s="1">
        <v>1</v>
      </c>
      <c r="AQ35" s="1"/>
      <c r="AR35" s="1"/>
      <c r="AS35" s="1"/>
      <c r="AT35" s="1"/>
      <c r="AU35" s="1"/>
      <c r="AV35" s="1"/>
      <c r="AW35" s="1"/>
      <c r="AX35" s="1"/>
      <c r="AY35" s="1"/>
      <c r="AZ35" s="1">
        <v>1</v>
      </c>
      <c r="BA35" s="1"/>
      <c r="BB35" s="1">
        <v>1</v>
      </c>
      <c r="BC35" s="1"/>
      <c r="BD35" s="1"/>
    </row>
    <row r="36" spans="1:56" x14ac:dyDescent="0.45">
      <c r="A36" s="40"/>
      <c r="B36" s="13" t="s">
        <v>45</v>
      </c>
      <c r="C36" s="14">
        <v>3</v>
      </c>
      <c r="D36" s="14">
        <v>10</v>
      </c>
      <c r="E36" s="14" t="s">
        <v>48</v>
      </c>
      <c r="F36" s="7">
        <f t="shared" si="0"/>
        <v>116959</v>
      </c>
      <c r="G36" s="8">
        <f t="shared" si="1"/>
        <v>110178</v>
      </c>
      <c r="H36" s="9">
        <v>0</v>
      </c>
      <c r="I36" s="7">
        <v>110178</v>
      </c>
      <c r="J36" s="7">
        <f t="shared" si="2"/>
        <v>6781</v>
      </c>
      <c r="K36" s="7">
        <v>257</v>
      </c>
      <c r="L36" s="7">
        <v>6524</v>
      </c>
      <c r="M36" s="7">
        <v>907212</v>
      </c>
      <c r="N36" s="7"/>
      <c r="O36" s="7"/>
      <c r="P36" s="2">
        <v>1</v>
      </c>
      <c r="Q36" s="2">
        <v>1</v>
      </c>
      <c r="R36" s="2"/>
      <c r="S36" s="2"/>
      <c r="T36" s="2">
        <v>1</v>
      </c>
      <c r="U36" s="2">
        <v>1</v>
      </c>
      <c r="V36" s="2"/>
      <c r="W36" s="2"/>
      <c r="X36" s="2"/>
      <c r="Y36" s="2"/>
      <c r="Z36" s="2"/>
      <c r="AA36" s="1">
        <v>1</v>
      </c>
      <c r="AB36" s="1">
        <v>1</v>
      </c>
      <c r="AC36" s="1"/>
      <c r="AD36" s="1"/>
      <c r="AE36" s="1"/>
      <c r="AF36" s="1"/>
      <c r="AG36" s="1"/>
      <c r="AH36" s="1"/>
      <c r="AI36" s="1">
        <v>1</v>
      </c>
      <c r="AJ36" s="1"/>
      <c r="AK36" s="1"/>
      <c r="AL36" s="1"/>
      <c r="AM36" s="1"/>
      <c r="AN36" s="1"/>
      <c r="AO36" s="1">
        <v>1</v>
      </c>
      <c r="AP36" s="1">
        <v>1</v>
      </c>
      <c r="AQ36" s="1">
        <v>1</v>
      </c>
      <c r="AR36" s="1"/>
      <c r="AS36" s="1"/>
      <c r="AT36" s="1"/>
      <c r="AU36" s="1"/>
      <c r="AV36" s="1"/>
      <c r="AW36" s="1">
        <v>1</v>
      </c>
      <c r="AX36" s="1"/>
      <c r="AY36" s="1"/>
      <c r="AZ36" s="1"/>
      <c r="BA36" s="1"/>
      <c r="BB36" s="1"/>
      <c r="BC36" s="1"/>
      <c r="BD36" s="1"/>
    </row>
    <row r="37" spans="1:56" x14ac:dyDescent="0.45">
      <c r="A37" s="38" t="s">
        <v>47</v>
      </c>
      <c r="B37" s="13" t="s">
        <v>36</v>
      </c>
      <c r="C37" s="14">
        <v>2</v>
      </c>
      <c r="D37" s="14">
        <v>4</v>
      </c>
      <c r="E37" s="14" t="s">
        <v>48</v>
      </c>
      <c r="F37" s="7">
        <f t="shared" si="0"/>
        <v>16150</v>
      </c>
      <c r="G37" s="8">
        <f t="shared" si="1"/>
        <v>0</v>
      </c>
      <c r="H37" s="7">
        <v>0</v>
      </c>
      <c r="I37" s="7">
        <v>0</v>
      </c>
      <c r="J37" s="7">
        <f t="shared" si="2"/>
        <v>16150</v>
      </c>
      <c r="K37" s="7">
        <v>12974</v>
      </c>
      <c r="L37" s="7">
        <v>3176</v>
      </c>
      <c r="M37" s="7">
        <v>195578</v>
      </c>
      <c r="N37" s="7">
        <v>1</v>
      </c>
      <c r="O37" s="7"/>
      <c r="P37" s="2"/>
      <c r="Q37" s="2"/>
      <c r="R37" s="2"/>
      <c r="S37" s="2">
        <v>1</v>
      </c>
      <c r="T37" s="2"/>
      <c r="U37" s="2">
        <v>1</v>
      </c>
      <c r="V37" s="2"/>
      <c r="W37" s="2"/>
      <c r="X37" s="2"/>
      <c r="Y37" s="2"/>
      <c r="Z37" s="2"/>
      <c r="AA37" s="1">
        <v>1</v>
      </c>
      <c r="AB37" s="1">
        <v>1</v>
      </c>
      <c r="AC37" s="1"/>
      <c r="AD37" s="1">
        <v>1</v>
      </c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>
        <v>1</v>
      </c>
      <c r="AP37" s="1"/>
      <c r="AQ37" s="1"/>
      <c r="AR37" s="1"/>
      <c r="AS37" s="1"/>
      <c r="AT37" s="1"/>
      <c r="AU37" s="1">
        <v>1</v>
      </c>
      <c r="AV37" s="1"/>
      <c r="AW37" s="1"/>
      <c r="AX37" s="1"/>
      <c r="AY37" s="1"/>
      <c r="AZ37" s="1">
        <v>1</v>
      </c>
      <c r="BA37" s="1"/>
      <c r="BB37" s="1"/>
      <c r="BC37" s="1"/>
      <c r="BD37" s="1"/>
    </row>
    <row r="38" spans="1:56" x14ac:dyDescent="0.45">
      <c r="A38" s="39"/>
      <c r="B38" s="13" t="s">
        <v>37</v>
      </c>
      <c r="C38" s="14">
        <v>2</v>
      </c>
      <c r="D38" s="14">
        <v>5</v>
      </c>
      <c r="E38" s="14" t="s">
        <v>48</v>
      </c>
      <c r="F38" s="7">
        <f t="shared" si="0"/>
        <v>30039</v>
      </c>
      <c r="G38" s="8">
        <f t="shared" si="1"/>
        <v>0</v>
      </c>
      <c r="H38" s="7">
        <v>0</v>
      </c>
      <c r="I38" s="7">
        <v>0</v>
      </c>
      <c r="J38" s="7">
        <f t="shared" si="2"/>
        <v>30039</v>
      </c>
      <c r="K38" s="7">
        <v>312</v>
      </c>
      <c r="L38" s="7">
        <v>29727</v>
      </c>
      <c r="M38" s="7">
        <v>107632</v>
      </c>
      <c r="N38" s="7"/>
      <c r="O38" s="7"/>
      <c r="P38" s="2"/>
      <c r="Q38" s="2">
        <v>1</v>
      </c>
      <c r="R38" s="2"/>
      <c r="S38" s="2"/>
      <c r="T38" s="2">
        <v>1</v>
      </c>
      <c r="U38" s="2"/>
      <c r="V38" s="2"/>
      <c r="W38" s="2"/>
      <c r="X38" s="2"/>
      <c r="Y38" s="2"/>
      <c r="Z38" s="2"/>
      <c r="AA38" s="1">
        <v>1</v>
      </c>
      <c r="AB38" s="1">
        <v>1</v>
      </c>
      <c r="AC38" s="1"/>
      <c r="AD38" s="1">
        <v>1</v>
      </c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>
        <v>1</v>
      </c>
      <c r="AP38" s="1">
        <v>1</v>
      </c>
      <c r="AQ38" s="1">
        <v>1</v>
      </c>
      <c r="AR38" s="1"/>
      <c r="AS38" s="1"/>
      <c r="AT38" s="1"/>
      <c r="AU38" s="1">
        <v>1</v>
      </c>
      <c r="AV38" s="1"/>
      <c r="AW38" s="1">
        <v>1</v>
      </c>
      <c r="AX38" s="1">
        <v>1</v>
      </c>
      <c r="AY38" s="1">
        <v>1</v>
      </c>
      <c r="AZ38" s="1"/>
      <c r="BA38" s="1"/>
      <c r="BB38" s="1">
        <v>1</v>
      </c>
      <c r="BC38" s="1"/>
      <c r="BD38" s="1"/>
    </row>
    <row r="39" spans="1:56" x14ac:dyDescent="0.45">
      <c r="A39" s="39"/>
      <c r="B39" s="13" t="s">
        <v>38</v>
      </c>
      <c r="C39" s="14">
        <v>2</v>
      </c>
      <c r="D39" s="14">
        <v>7</v>
      </c>
      <c r="E39" s="14" t="s">
        <v>48</v>
      </c>
      <c r="F39" s="7">
        <f t="shared" si="0"/>
        <v>35047</v>
      </c>
      <c r="G39" s="8">
        <f t="shared" si="1"/>
        <v>0</v>
      </c>
      <c r="H39" s="7">
        <v>0</v>
      </c>
      <c r="I39" s="7">
        <v>0</v>
      </c>
      <c r="J39" s="7">
        <f>SUM(K39:L39)</f>
        <v>35047</v>
      </c>
      <c r="K39" s="7">
        <v>28829</v>
      </c>
      <c r="L39" s="7">
        <v>6218</v>
      </c>
      <c r="M39" s="7">
        <v>513430</v>
      </c>
      <c r="N39" s="7">
        <v>1</v>
      </c>
      <c r="O39" s="7">
        <v>1</v>
      </c>
      <c r="P39" s="2">
        <v>1</v>
      </c>
      <c r="Q39" s="2"/>
      <c r="R39" s="2"/>
      <c r="S39" s="2"/>
      <c r="T39" s="2">
        <v>1</v>
      </c>
      <c r="U39" s="2">
        <v>1</v>
      </c>
      <c r="V39" s="2"/>
      <c r="W39" s="2"/>
      <c r="X39" s="2"/>
      <c r="Y39" s="2">
        <v>1</v>
      </c>
      <c r="Z39" s="2"/>
      <c r="AA39" s="1">
        <v>1</v>
      </c>
      <c r="AB39" s="1">
        <v>1</v>
      </c>
      <c r="AC39" s="1"/>
      <c r="AD39" s="1">
        <v>1</v>
      </c>
      <c r="AE39" s="1"/>
      <c r="AF39" s="1"/>
      <c r="AG39" s="1"/>
      <c r="AH39" s="1"/>
      <c r="AI39" s="1">
        <v>1</v>
      </c>
      <c r="AJ39" s="1"/>
      <c r="AK39" s="1"/>
      <c r="AL39" s="1"/>
      <c r="AM39" s="1"/>
      <c r="AN39" s="1"/>
      <c r="AO39" s="1">
        <v>1</v>
      </c>
      <c r="AP39" s="1"/>
      <c r="AQ39" s="1"/>
      <c r="AR39" s="1"/>
      <c r="AS39" s="1"/>
      <c r="AT39" s="1">
        <v>1</v>
      </c>
      <c r="AU39" s="1">
        <v>1</v>
      </c>
      <c r="AV39" s="1"/>
      <c r="AW39" s="1"/>
      <c r="AX39" s="1"/>
      <c r="AY39" s="1">
        <v>1</v>
      </c>
      <c r="AZ39" s="1">
        <v>1</v>
      </c>
      <c r="BA39" s="1"/>
      <c r="BB39" s="1"/>
      <c r="BC39" s="1"/>
      <c r="BD39" s="1"/>
    </row>
    <row r="40" spans="1:56" s="10" customFormat="1" x14ac:dyDescent="0.45">
      <c r="A40" s="40"/>
      <c r="B40" s="13" t="s">
        <v>39</v>
      </c>
      <c r="C40" s="14">
        <v>2</v>
      </c>
      <c r="D40" s="14">
        <v>3</v>
      </c>
      <c r="E40" s="14" t="s">
        <v>48</v>
      </c>
      <c r="F40" s="7">
        <f t="shared" si="0"/>
        <v>45312</v>
      </c>
      <c r="G40" s="8">
        <f t="shared" si="1"/>
        <v>0</v>
      </c>
      <c r="H40" s="7">
        <v>0</v>
      </c>
      <c r="I40" s="7">
        <v>0</v>
      </c>
      <c r="J40" s="7">
        <f t="shared" si="2"/>
        <v>45312</v>
      </c>
      <c r="K40" s="7">
        <v>30733</v>
      </c>
      <c r="L40" s="7">
        <v>14579</v>
      </c>
      <c r="M40" s="7">
        <v>404454</v>
      </c>
      <c r="N40" s="7"/>
      <c r="O40" s="7"/>
      <c r="P40" s="2"/>
      <c r="Q40" s="2"/>
      <c r="R40" s="2"/>
      <c r="S40" s="2"/>
      <c r="T40" s="2">
        <v>1</v>
      </c>
      <c r="U40" s="2">
        <v>1</v>
      </c>
      <c r="V40" s="2"/>
      <c r="W40" s="2"/>
      <c r="X40" s="2"/>
      <c r="Y40" s="2"/>
      <c r="Z40" s="2"/>
      <c r="AA40" s="1">
        <v>1</v>
      </c>
      <c r="AB40" s="1">
        <v>1</v>
      </c>
      <c r="AC40" s="1"/>
      <c r="AD40" s="1">
        <v>1</v>
      </c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>
        <v>1</v>
      </c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>
        <v>1</v>
      </c>
      <c r="BC40" s="1"/>
      <c r="BD40" s="1"/>
    </row>
    <row r="41" spans="1:56" s="11" customFormat="1" x14ac:dyDescent="0.45">
      <c r="A41" s="41" t="s">
        <v>49</v>
      </c>
      <c r="B41" s="41"/>
      <c r="C41" s="15">
        <f>SUM(C11:C40)</f>
        <v>62</v>
      </c>
      <c r="D41" s="15">
        <f t="shared" ref="D41:BD41" si="3">SUM(D11:D40)</f>
        <v>273</v>
      </c>
      <c r="E41" s="15"/>
      <c r="F41" s="15">
        <f t="shared" si="3"/>
        <v>1344963</v>
      </c>
      <c r="G41" s="15">
        <f t="shared" si="3"/>
        <v>690063</v>
      </c>
      <c r="H41" s="15">
        <f t="shared" si="3"/>
        <v>264576</v>
      </c>
      <c r="I41" s="15">
        <f t="shared" si="3"/>
        <v>425487</v>
      </c>
      <c r="J41" s="15">
        <f>SUM(J11:J40)</f>
        <v>654900</v>
      </c>
      <c r="K41" s="15">
        <f>SUM(K11:K40)</f>
        <v>315523</v>
      </c>
      <c r="L41" s="15">
        <f t="shared" si="3"/>
        <v>339377</v>
      </c>
      <c r="M41" s="15">
        <f t="shared" si="3"/>
        <v>13783423</v>
      </c>
      <c r="N41" s="15">
        <f t="shared" si="3"/>
        <v>5</v>
      </c>
      <c r="O41" s="15">
        <f t="shared" si="3"/>
        <v>1</v>
      </c>
      <c r="P41" s="15">
        <f t="shared" si="3"/>
        <v>8</v>
      </c>
      <c r="Q41" s="15">
        <f t="shared" si="3"/>
        <v>14</v>
      </c>
      <c r="R41" s="15">
        <f t="shared" si="3"/>
        <v>0</v>
      </c>
      <c r="S41" s="15">
        <f t="shared" si="3"/>
        <v>2</v>
      </c>
      <c r="T41" s="15">
        <f t="shared" si="3"/>
        <v>23</v>
      </c>
      <c r="U41" s="15">
        <f t="shared" si="3"/>
        <v>15</v>
      </c>
      <c r="V41" s="15">
        <f t="shared" si="3"/>
        <v>0</v>
      </c>
      <c r="W41" s="15">
        <f t="shared" si="3"/>
        <v>1</v>
      </c>
      <c r="X41" s="15">
        <f t="shared" si="3"/>
        <v>1</v>
      </c>
      <c r="Y41" s="15">
        <f t="shared" si="3"/>
        <v>2</v>
      </c>
      <c r="Z41" s="15">
        <f t="shared" si="3"/>
        <v>0</v>
      </c>
      <c r="AA41" s="15">
        <f t="shared" ref="AA41:AB41" si="4">SUM(AA11:AA40)</f>
        <v>30</v>
      </c>
      <c r="AB41" s="15">
        <f t="shared" si="4"/>
        <v>30</v>
      </c>
      <c r="AC41" s="15">
        <f>SUM(AC11:AC40)</f>
        <v>0</v>
      </c>
      <c r="AD41" s="15">
        <f t="shared" si="3"/>
        <v>29</v>
      </c>
      <c r="AE41" s="15">
        <f t="shared" si="3"/>
        <v>0</v>
      </c>
      <c r="AF41" s="15">
        <f t="shared" si="3"/>
        <v>0</v>
      </c>
      <c r="AG41" s="15">
        <f t="shared" si="3"/>
        <v>0</v>
      </c>
      <c r="AH41" s="15">
        <f t="shared" si="3"/>
        <v>1</v>
      </c>
      <c r="AI41" s="15">
        <f t="shared" si="3"/>
        <v>4</v>
      </c>
      <c r="AJ41" s="15">
        <f t="shared" si="3"/>
        <v>1</v>
      </c>
      <c r="AK41" s="15">
        <f t="shared" si="3"/>
        <v>0</v>
      </c>
      <c r="AL41" s="15">
        <f t="shared" si="3"/>
        <v>0</v>
      </c>
      <c r="AM41" s="15">
        <f t="shared" si="3"/>
        <v>0</v>
      </c>
      <c r="AN41" s="15">
        <f t="shared" si="3"/>
        <v>0</v>
      </c>
      <c r="AO41" s="15">
        <f t="shared" si="3"/>
        <v>29</v>
      </c>
      <c r="AP41" s="15">
        <f t="shared" si="3"/>
        <v>11</v>
      </c>
      <c r="AQ41" s="15">
        <f t="shared" si="3"/>
        <v>4</v>
      </c>
      <c r="AR41" s="15">
        <f t="shared" si="3"/>
        <v>1</v>
      </c>
      <c r="AS41" s="15">
        <f t="shared" si="3"/>
        <v>0</v>
      </c>
      <c r="AT41" s="15">
        <f t="shared" si="3"/>
        <v>5</v>
      </c>
      <c r="AU41" s="15">
        <f t="shared" si="3"/>
        <v>7</v>
      </c>
      <c r="AV41" s="15">
        <f t="shared" si="3"/>
        <v>0</v>
      </c>
      <c r="AW41" s="15">
        <f t="shared" si="3"/>
        <v>9</v>
      </c>
      <c r="AX41" s="15">
        <f t="shared" si="3"/>
        <v>8</v>
      </c>
      <c r="AY41" s="15">
        <f t="shared" si="3"/>
        <v>5</v>
      </c>
      <c r="AZ41" s="15">
        <f t="shared" si="3"/>
        <v>4</v>
      </c>
      <c r="BA41" s="15">
        <f t="shared" si="3"/>
        <v>0</v>
      </c>
      <c r="BB41" s="15">
        <f t="shared" si="3"/>
        <v>18</v>
      </c>
      <c r="BC41" s="15">
        <f t="shared" si="3"/>
        <v>0</v>
      </c>
      <c r="BD41" s="15">
        <f t="shared" si="3"/>
        <v>0</v>
      </c>
    </row>
    <row r="42" spans="1:56" s="10" customFormat="1" x14ac:dyDescent="0.45">
      <c r="J42" s="11"/>
      <c r="L42" s="11"/>
    </row>
    <row r="43" spans="1:56" s="10" customFormat="1" x14ac:dyDescent="0.45">
      <c r="J43" s="11"/>
      <c r="L43" s="11"/>
    </row>
    <row r="44" spans="1:56" s="10" customFormat="1" x14ac:dyDescent="0.45">
      <c r="J44" s="11"/>
      <c r="L44" s="11"/>
    </row>
    <row r="45" spans="1:56" s="10" customFormat="1" x14ac:dyDescent="0.45">
      <c r="J45" s="11"/>
      <c r="L45" s="11"/>
    </row>
    <row r="46" spans="1:56" s="10" customFormat="1" x14ac:dyDescent="0.45">
      <c r="J46" s="11"/>
      <c r="L46" s="11"/>
    </row>
    <row r="47" spans="1:56" s="10" customFormat="1" x14ac:dyDescent="0.45">
      <c r="J47" s="11"/>
      <c r="L47" s="11"/>
    </row>
    <row r="48" spans="1:56" s="10" customFormat="1" x14ac:dyDescent="0.45">
      <c r="J48" s="11"/>
      <c r="L48" s="11"/>
    </row>
    <row r="49" spans="5:37" s="10" customFormat="1" x14ac:dyDescent="0.45">
      <c r="J49" s="11"/>
      <c r="L49" s="11"/>
    </row>
    <row r="50" spans="5:37" s="10" customFormat="1" x14ac:dyDescent="0.45">
      <c r="J50" s="11"/>
      <c r="L50" s="11"/>
    </row>
    <row r="51" spans="5:37" s="10" customFormat="1" x14ac:dyDescent="0.45">
      <c r="J51" s="11"/>
      <c r="L51" s="11"/>
    </row>
    <row r="52" spans="5:37" s="10" customFormat="1" x14ac:dyDescent="0.45">
      <c r="J52" s="11"/>
      <c r="L52" s="11"/>
    </row>
    <row r="53" spans="5:37" x14ac:dyDescent="0.45">
      <c r="E53" s="10"/>
      <c r="AK53" s="10"/>
    </row>
    <row r="54" spans="5:37" x14ac:dyDescent="0.45">
      <c r="E54" s="10"/>
      <c r="AK54" s="10"/>
    </row>
    <row r="55" spans="5:37" x14ac:dyDescent="0.45">
      <c r="E55" s="10"/>
    </row>
    <row r="56" spans="5:37" x14ac:dyDescent="0.45">
      <c r="E56" s="10"/>
    </row>
    <row r="57" spans="5:37" x14ac:dyDescent="0.45">
      <c r="E57" s="10"/>
    </row>
  </sheetData>
  <mergeCells count="76">
    <mergeCell ref="A2:BD2"/>
    <mergeCell ref="BD7:BD10"/>
    <mergeCell ref="N3:O3"/>
    <mergeCell ref="AA6:AC6"/>
    <mergeCell ref="AA7:AA10"/>
    <mergeCell ref="AB7:AB10"/>
    <mergeCell ref="AC7:AC10"/>
    <mergeCell ref="AY6:AY10"/>
    <mergeCell ref="AZ6:AZ10"/>
    <mergeCell ref="BA6:BA10"/>
    <mergeCell ref="BB6:BB10"/>
    <mergeCell ref="BC6:BC10"/>
    <mergeCell ref="Z7:Z10"/>
    <mergeCell ref="AD6:AE6"/>
    <mergeCell ref="AF6:AI6"/>
    <mergeCell ref="AW6:AW10"/>
    <mergeCell ref="AX6:AX10"/>
    <mergeCell ref="AS7:AS10"/>
    <mergeCell ref="AM7:AM10"/>
    <mergeCell ref="AD7:AD10"/>
    <mergeCell ref="AE7:AE10"/>
    <mergeCell ref="AF7:AF10"/>
    <mergeCell ref="AG7:AG10"/>
    <mergeCell ref="AH7:AH10"/>
    <mergeCell ref="AI7:AI10"/>
    <mergeCell ref="AJ7:AJ10"/>
    <mergeCell ref="AK7:AK10"/>
    <mergeCell ref="AL7:AL10"/>
    <mergeCell ref="A11:A36"/>
    <mergeCell ref="A37:A40"/>
    <mergeCell ref="A41:B41"/>
    <mergeCell ref="AT6:AT10"/>
    <mergeCell ref="AU6:AU10"/>
    <mergeCell ref="AN6:AN10"/>
    <mergeCell ref="AO6:AO10"/>
    <mergeCell ref="AP6:AP10"/>
    <mergeCell ref="A3:A10"/>
    <mergeCell ref="B3:B10"/>
    <mergeCell ref="C3:C10"/>
    <mergeCell ref="D3:D10"/>
    <mergeCell ref="E3:E10"/>
    <mergeCell ref="F3:L3"/>
    <mergeCell ref="G5:G10"/>
    <mergeCell ref="H5:I5"/>
    <mergeCell ref="K5:L5"/>
    <mergeCell ref="AV6:AV10"/>
    <mergeCell ref="AQ6:AQ10"/>
    <mergeCell ref="AR6:AR10"/>
    <mergeCell ref="Y7:Y10"/>
    <mergeCell ref="M3:M10"/>
    <mergeCell ref="F4:L4"/>
    <mergeCell ref="H6:H10"/>
    <mergeCell ref="I6:I10"/>
    <mergeCell ref="J5:J10"/>
    <mergeCell ref="K6:K10"/>
    <mergeCell ref="L6:L10"/>
    <mergeCell ref="F5:F10"/>
    <mergeCell ref="P7:P10"/>
    <mergeCell ref="Q7:Q10"/>
    <mergeCell ref="R7:R10"/>
    <mergeCell ref="AO3:BD3"/>
    <mergeCell ref="AO4:AS5"/>
    <mergeCell ref="AT4:BD5"/>
    <mergeCell ref="AD4:AN5"/>
    <mergeCell ref="N4:N10"/>
    <mergeCell ref="O4:O10"/>
    <mergeCell ref="P4:AC5"/>
    <mergeCell ref="P3:AN3"/>
    <mergeCell ref="P6:Z6"/>
    <mergeCell ref="S7:S10"/>
    <mergeCell ref="AJ6:AM6"/>
    <mergeCell ref="T7:T10"/>
    <mergeCell ref="U7:U10"/>
    <mergeCell ref="V7:V10"/>
    <mergeCell ref="W7:W10"/>
    <mergeCell ref="X7:X10"/>
  </mergeCells>
  <phoneticPr fontId="2"/>
  <conditionalFormatting sqref="B11:B30">
    <cfRule type="expression" dxfId="2" priority="5">
      <formula>IF(#REF!&gt;0,B11="")</formula>
    </cfRule>
  </conditionalFormatting>
  <conditionalFormatting sqref="B37:B40">
    <cfRule type="expression" dxfId="1" priority="6">
      <formula>IF(#REF!&gt;0,B37="")</formula>
    </cfRule>
  </conditionalFormatting>
  <conditionalFormatting sqref="B31:B36">
    <cfRule type="expression" dxfId="0" priority="7">
      <formula>IF(#REF!&gt;0,B31="")</formula>
    </cfRule>
  </conditionalFormatting>
  <dataValidations count="2">
    <dataValidation allowBlank="1" showInputMessage="1" sqref="A11 A37" xr:uid="{CD218C18-A203-419C-BD8C-D279D5FEDC0A}"/>
    <dataValidation type="custom" allowBlank="1" showInputMessage="1" showErrorMessage="1" errorTitle="関数セル" error="計算式が入っています。変更しないで下さい。" sqref="H32:H36" xr:uid="{EEF2F343-6345-4751-AE3F-7988141E52C8}">
      <formula1>"AM12+BQ12"</formula1>
    </dataValidation>
  </dataValidations>
  <pageMargins left="0.7" right="0.7" top="0.75" bottom="0.75" header="0.3" footer="0.3"/>
  <pageSetup paperSize="8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Suo-Oshima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SAC2150</dc:creator>
  <cp:lastModifiedBy>SAC2146</cp:lastModifiedBy>
  <cp:lastPrinted>2025-08-14T01:36:06Z</cp:lastPrinted>
  <dcterms:created xsi:type="dcterms:W3CDTF">2025-08-07T05:23:55Z</dcterms:created>
  <dcterms:modified xsi:type="dcterms:W3CDTF">2025-08-14T01:36:25Z</dcterms:modified>
</cp:coreProperties>
</file>